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0" windowWidth="15576" windowHeight="12408"/>
  </bookViews>
  <sheets>
    <sheet name="NM HSIP FY 2013 Program Obligat" sheetId="2" r:id="rId1"/>
  </sheets>
  <calcPr calcId="145621"/>
</workbook>
</file>

<file path=xl/calcChain.xml><?xml version="1.0" encoding="utf-8"?>
<calcChain xmlns="http://schemas.openxmlformats.org/spreadsheetml/2006/main">
  <c r="R44" i="2" l="1"/>
  <c r="S44" i="2"/>
  <c r="Q44" i="2"/>
  <c r="P44" i="2"/>
  <c r="O44" i="2"/>
</calcChain>
</file>

<file path=xl/sharedStrings.xml><?xml version="1.0" encoding="utf-8"?>
<sst xmlns="http://schemas.openxmlformats.org/spreadsheetml/2006/main" count="422" uniqueCount="199">
  <si>
    <t>CN</t>
  </si>
  <si>
    <t>FY</t>
  </si>
  <si>
    <t>DIST</t>
  </si>
  <si>
    <t>LEAD AGY</t>
  </si>
  <si>
    <t>ROUTE</t>
  </si>
  <si>
    <t>BMPNT</t>
  </si>
  <si>
    <t>EMPNT</t>
  </si>
  <si>
    <t>LENGTH</t>
  </si>
  <si>
    <t>PROJECT LOCATION</t>
  </si>
  <si>
    <t>WORK TYPE</t>
  </si>
  <si>
    <t>FUNDING PROGRAM</t>
  </si>
  <si>
    <t>NOTATION</t>
  </si>
  <si>
    <t>TOTAL FUND AMT</t>
  </si>
  <si>
    <t>FED AMT</t>
  </si>
  <si>
    <t>STATE AMT</t>
  </si>
  <si>
    <t>LOCAL AMT</t>
  </si>
  <si>
    <t>OBLIG AMT</t>
  </si>
  <si>
    <t>OBLIG DATE</t>
  </si>
  <si>
    <t>LETTING TYPE</t>
  </si>
  <si>
    <t>SAFETY</t>
  </si>
  <si>
    <t>DISTRICT 1</t>
  </si>
  <si>
    <t>I00025</t>
  </si>
  <si>
    <t>FROM ELEPHANT BUTTE INTERCHANGE TO JUNCTION WITH US 60.</t>
  </si>
  <si>
    <t>HIGHWAY SAFETY IMPROVEMENT PROGRAM</t>
  </si>
  <si>
    <t>HSIP</t>
  </si>
  <si>
    <t>Price Agreement</t>
  </si>
  <si>
    <t>DOT Let</t>
  </si>
  <si>
    <t>GRANT COUNTY</t>
  </si>
  <si>
    <t>FROM 0.35 MILES N OF US 180 TO INTERSECTION W/ BEAR MOUNTAIN ROAD</t>
  </si>
  <si>
    <t>HIGH RISK RURAL ROADS</t>
  </si>
  <si>
    <t>HRRR</t>
  </si>
  <si>
    <t>Local Let</t>
  </si>
  <si>
    <t>DISTRICT 2</t>
  </si>
  <si>
    <t>US0082</t>
  </si>
  <si>
    <t>WEST OF ARTESIA</t>
  </si>
  <si>
    <t>CURRY COUNTY</t>
  </si>
  <si>
    <t>US0060</t>
  </si>
  <si>
    <t>US 84 EASTBOUND</t>
  </si>
  <si>
    <t>LEA COUNTY</t>
  </si>
  <si>
    <t>25E21B</t>
  </si>
  <si>
    <t>DELAWARE BASIN ROAD (LEA COUNTY ROUTE 21) FROM JCT. NM128 TO JCT. NM 207</t>
  </si>
  <si>
    <t>DISTRICT 3</t>
  </si>
  <si>
    <t>INDIAN RESERATION ROAD (IRR) 84 (SECTION 10), SAN FELIPE PUEBLO AT THE SAN FELIPE HEAD START INTERSECTION</t>
  </si>
  <si>
    <t>FROM BERNARDO TO LA BAJADA</t>
  </si>
  <si>
    <t>SAN MIGUEL COUNTY</t>
  </si>
  <si>
    <t>47A11A</t>
  </si>
  <si>
    <t>MONTEZUMA, NEAR UNITED WORLD COLLEGE</t>
  </si>
  <si>
    <t>PRELIMINARY ENGINEERING</t>
  </si>
  <si>
    <t>DISTRICT 4</t>
  </si>
  <si>
    <t>NM0421</t>
  </si>
  <si>
    <t>@TEXAS S/L</t>
  </si>
  <si>
    <t>NM0074</t>
  </si>
  <si>
    <t>POPAY ROAD, OHKAY OWINGEH PUEBLO</t>
  </si>
  <si>
    <t>FY 2011 HSIP FUNDS MOVED TO FY 2012</t>
  </si>
  <si>
    <t>DISTRICT 5</t>
  </si>
  <si>
    <t>NM0574</t>
  </si>
  <si>
    <t>CITY OF AZTEC, INTERSECTION WITH NM 516</t>
  </si>
  <si>
    <t>RIGHT OF WAY</t>
  </si>
  <si>
    <t>UTILITIES</t>
  </si>
  <si>
    <t>GUTIERREZ STREET @ POJOAQUE PUEBLO</t>
  </si>
  <si>
    <t>RECONSTRUCTION- NO ADDED CAPACITY</t>
  </si>
  <si>
    <t>NM0502</t>
  </si>
  <si>
    <t>POJOAQUE TO LOS ALAMOS</t>
  </si>
  <si>
    <t>PROJECT FUNDED WITH HSIP MONIES FOR FY 2011 MOVED INTO FY 2012</t>
  </si>
  <si>
    <t>NM0076</t>
  </si>
  <si>
    <t>EAST OF ESPANOLA</t>
  </si>
  <si>
    <t>HSIP FUNDS MOVED FROM FY 2011 TO FY 2012</t>
  </si>
  <si>
    <t>NM0068</t>
  </si>
  <si>
    <t>VELARDE TO HORSE SHOE CURVE</t>
  </si>
  <si>
    <t>FY 2011 MONIES MOVED TO FY 2012</t>
  </si>
  <si>
    <t>NORTH REGION DESIGN CENTER</t>
  </si>
  <si>
    <t>STATEWIDE ON-CALL SERVICES</t>
  </si>
  <si>
    <t>Professional Services</t>
  </si>
  <si>
    <t xml:space="preserve">A300024 </t>
  </si>
  <si>
    <t>ALBUQUERQUE</t>
  </si>
  <si>
    <t>I-25 MEDIAN FENCE INSTALLATION - FROM BROADWAY BLVD INTERCHANGE VICINITY (MP 213.60) TO RIO BRAVO BLVD INTERCHANGE VICINITY (MP 220.46)</t>
  </si>
  <si>
    <t xml:space="preserve">A300081 </t>
  </si>
  <si>
    <t>MRTD (RIO METRO)</t>
  </si>
  <si>
    <t>COMMUTER RAIL: ISLETA PUEBLO QUIET ZONE &amp; RR CROSSING CONSOLIDATION - FROM XING #019452T, 019451L, 019450E, TO 019449K, 019445H, 019443U &amp; 019442M</t>
  </si>
  <si>
    <t xml:space="preserve">A300650 </t>
  </si>
  <si>
    <t>FL5092</t>
  </si>
  <si>
    <t>RIO GRANDE BLVD INTERSECTION IMPROVEMENTS - FROM I-40 TO GRIEGOS RD</t>
  </si>
  <si>
    <t xml:space="preserve">A300652 </t>
  </si>
  <si>
    <t>BERNALILLO COUNTY</t>
  </si>
  <si>
    <t>FL5095</t>
  </si>
  <si>
    <t>OLD COORS RD &amp; SAGE RD INTERSECTION IMPROVEMENTS - OLD COORS RD @ SAGE RD</t>
  </si>
  <si>
    <t xml:space="preserve">A300653 </t>
  </si>
  <si>
    <t>LOS LUNAS</t>
  </si>
  <si>
    <t>NM0006</t>
  </si>
  <si>
    <t>NM 6 &amp; NM 263 TRAFFIC SAFETY AND CAPACITY ENHANCEMENTS - NM 6 @ NM 263</t>
  </si>
  <si>
    <t xml:space="preserve">A301090 </t>
  </si>
  <si>
    <t>NM 47 SAFETY PROJECT - FROM CHICAL RD (MP 35) TO NM 147 (MP 38)</t>
  </si>
  <si>
    <t xml:space="preserve">A301170 </t>
  </si>
  <si>
    <t>NM 333 &amp; NM 217 INTERSECTION IMPROVEMENTS - FROM MP 15.2 ON NM 333 TO MP 10.5 ON NM 217</t>
  </si>
  <si>
    <t xml:space="preserve">A301240 </t>
  </si>
  <si>
    <t>NM 47 &amp; APPALOOSA DR INTERSECTION IMPROVEMENTS</t>
  </si>
  <si>
    <t xml:space="preserve">A301250 </t>
  </si>
  <si>
    <t>CORRALES</t>
  </si>
  <si>
    <t>CORRALES SAFETY PROJECT - DIGITAL SPEED WARNING SIGNS - VARIOUS ROADS IN CORRALES</t>
  </si>
  <si>
    <t xml:space="preserve">F100170 </t>
  </si>
  <si>
    <t>NM0173</t>
  </si>
  <si>
    <t>NM 173 EAST OF AZTEC</t>
  </si>
  <si>
    <t xml:space="preserve">G500040 </t>
  </si>
  <si>
    <t>VARIOUS LOCATIONS ALONG US 84/285, NM 68 AND NM 76 WITHIN THE CITY OF ESPANOLA</t>
  </si>
  <si>
    <t xml:space="preserve">LC00090 </t>
  </si>
  <si>
    <t>US0070</t>
  </si>
  <si>
    <t>/I-25 INTERCHANGE TO BAYLOR CANYON ROAD</t>
  </si>
  <si>
    <t xml:space="preserve">LC00110 </t>
  </si>
  <si>
    <t>DONA ANA COUNTY</t>
  </si>
  <si>
    <t>FL5610</t>
  </si>
  <si>
    <t>AT INTERSECTION OF DONA ANA SCHOOL ROAD</t>
  </si>
  <si>
    <t>local funds/denied funds</t>
  </si>
  <si>
    <t>Ready for FMIS Entry</t>
  </si>
  <si>
    <t>FUNDING</t>
  </si>
  <si>
    <t>COMMENTS</t>
  </si>
  <si>
    <t>Letting 9/20/2013</t>
  </si>
  <si>
    <t>Letting 11/2/2013</t>
  </si>
  <si>
    <t>Letting 12/21/2012</t>
  </si>
  <si>
    <t>Was let on 10/19/12, $96,938.64</t>
  </si>
  <si>
    <t>PROJECT SCOPE DESCRIPTION</t>
  </si>
  <si>
    <t>INSTALL REGULATORY AND WARNING SIGNS, DELINEATORS, CHEVRONS, SOLAR POWERED FLASHING BEACONS</t>
  </si>
  <si>
    <t>Fencing to reduce animal hit Crashes</t>
  </si>
  <si>
    <t>SHOULDER WIDENING AND VERTICAL CURVE CORRECTION</t>
  </si>
  <si>
    <t>Statewide SAFETY PROGRAM MANAGEMENT ON-CALL SERVICES</t>
  </si>
  <si>
    <t>Systemic Upgrade Obsolete End treatments on Existing Guardrail on Interstate Routes</t>
  </si>
  <si>
    <t>EXTEND EXISTING Median GUARDRAIL, INSTALL FOUNDATION AND CABLE BARRIER IN MEDIAN to prevent cross median crashes</t>
  </si>
  <si>
    <t>Was let on 10/19/12, $2,953,487.65.  Two Fatalities and one incapacitating injury in cross median crash on US 70 east of Sonoma Ranch Blvd Interchange on 10-31-12</t>
  </si>
  <si>
    <t>REALIGN EXISTING Skewed INTERSECTION into two T-Intersections</t>
  </si>
  <si>
    <t>DECELERATION/ACCELERATION LANE</t>
  </si>
  <si>
    <t>ADDING TURN LANES, DECELERATION AND ACCELERATION LANES</t>
  </si>
  <si>
    <t>This project was never submitted to nor reviewed by the Safety Project Engineer in the Traffic Technical Support Bureau as part of the NM HSIP</t>
  </si>
  <si>
    <t>INSTALL MEDIAN Field FENCING for Access Control to prevent intentional illegal cross median U-Turn movements by motor vehicles</t>
  </si>
  <si>
    <t>Project construction is complete</t>
  </si>
  <si>
    <t>PERMANENTLY CLOSE SOME CROSSING TO CONSOLIDATE CROSSINGS, REALIGN ROADWAYS AT OTHER Crossings, install flashers, gates, and other safety devices</t>
  </si>
  <si>
    <t>Preliminary Engineering phase of project</t>
  </si>
  <si>
    <t>Construction phase of project</t>
  </si>
  <si>
    <t>HORIZONTAL CURVE CORRECTION of Two 90-degree curves to One long S-Curve</t>
  </si>
  <si>
    <t>Replace existing signalized intersection at Rio Grande Blvd NW at Candelaria Rd NW with a one lane roundabout.  Already HSIP safety funds in the amount of $150,000 for design and $1,500,000 for construction were approved for this project.  The revised grand total requested by City of ABQ during FY 2012 for an additional $1,000,000 for $2,650,000 was rejected by NM HSIP.  It is unknown for what project phase the additional $1,000,000 was needed</t>
  </si>
  <si>
    <t>REALIGN INTERSECTION TO ELIMINATE SKEW AND IMPROVE SIGHT-DISTANCE AND INSTALL PERMANENT TRAFFIC SIGNALS.</t>
  </si>
  <si>
    <t>BUILD NEW EASTBOUND RIGHT-HAND TURN BAY ONTO NM 263. UPGRADE PEDESTRIAN FACILITIES AND RELATED SIGNAL UPGRADES.</t>
  </si>
  <si>
    <t>INTERSECTION SAFETY IMPROVEMENTS, including warning signs and pavement markings, upgraded pedestrian crosswalk signals</t>
  </si>
  <si>
    <t>CONSTRUCT LEFT TURN LANES ON NM 333 BOTH EB AND WB &amp; REDEFINE THE INTERSECTION REDUCING ITS WIDTH, ETC. INCLUDES PAVEMENT MARKINGS, SIGNAGE, REDEFINING ACCESS EXISTING INGRESS &amp; EGRESS ACCESS TO SELECTED MAILBOX CLUSTERS &amp; POSSIBLE LIGHTING IMPROVEMENTS.</t>
  </si>
  <si>
    <t>CONSTRUCT MEDIAN IMPROVEMENTS; INCLUDES: SIGNAGE, MARKINGS, SIDEWALK IMPROVEMENTS AND ADA COMPLIANCE AND CONSTRUCTION OF TURN-BAY(S).</t>
  </si>
  <si>
    <t>INSTALL GUARDRAIL PLUS FILL MATERIAL AND SHOT CRETE</t>
  </si>
  <si>
    <t>Preliminary Engineering phase</t>
  </si>
  <si>
    <t>INTERSECTION IMPROVEMENTS FOR SIGHT DISTANCE,</t>
  </si>
  <si>
    <t>INTERSECTION IMPROVEMENTS &amp; ADA IMPROVEMENTS</t>
  </si>
  <si>
    <t>Construction Phase</t>
  </si>
  <si>
    <t>(Systemic HSIP Safety Improvement) Shoulder RUMBLE STRIPS</t>
  </si>
  <si>
    <t xml:space="preserve">EXTEND GUARDRAIL to shield from roadside fixed object hazards </t>
  </si>
  <si>
    <t>Shooulder CABLE BARRIER REPLACEMENT OF FUNCTIONALLY OBSOLETE shoulder Guardrail SECTIONS AND UPGRADES OF FUNCTIONALLY OBSOLETE Exisiting Guardrail END TREATMENTS for shielding from roadside fixed object hazards and steep roadside side slopes</t>
  </si>
  <si>
    <t>NM 68 VELARDE CANYON CIVIL ENGINEERS LANDMARK, at Begin/End Mpnt 17.283 to 18,083 and second section at Quartzite at Beg/End Mpnt: 28.839 - 29.472</t>
  </si>
  <si>
    <t>Two separate roadway sections of NM 68</t>
  </si>
  <si>
    <t>ROADWAY LIGHTING to reduce night time crashes</t>
  </si>
  <si>
    <t>INSTALL SOLAR POWERED DIGITAL SPEED DISPLAYS AND RED FLASHING BEACONS</t>
  </si>
  <si>
    <t>Jessica Hunter</t>
  </si>
  <si>
    <t>Isadora Fanning</t>
  </si>
  <si>
    <t>Maria Hinojos</t>
  </si>
  <si>
    <t>Jill Mosher</t>
  </si>
  <si>
    <t>Antonio Jaramillo</t>
  </si>
  <si>
    <t>Letting scheduled for 05/17/13</t>
  </si>
  <si>
    <t>Thomas Kratochvil</t>
  </si>
  <si>
    <t>Ozzie</t>
  </si>
  <si>
    <t>Priscilla Benavides</t>
  </si>
  <si>
    <t>Scheduled for let on 01/18/13</t>
  </si>
  <si>
    <t>Scheduled for let on 03/15/13</t>
  </si>
  <si>
    <t>Margaret</t>
  </si>
  <si>
    <t>Scheduled for let on 11/21/14</t>
  </si>
  <si>
    <t>Will Alaxander</t>
  </si>
  <si>
    <t>Combined with CN 5100640, Letting 8/16/2013</t>
  </si>
  <si>
    <t>Letting 8/16/2013</t>
  </si>
  <si>
    <t>PDE</t>
  </si>
  <si>
    <t>Grant County is working on their agreement request form, expect to obligate design funding in early 2013, and construction funding in August 2013</t>
  </si>
  <si>
    <t>Lea County working on environmental certification, anticipate obligation in August 2013</t>
  </si>
  <si>
    <t>Dona Ana County ready to advertise RFP for design as soon as funding is obligated (fed form submitted in November 2012); anticipate obligation for construction funding in August 2013.</t>
  </si>
  <si>
    <t>FHWA approved fed form 4/2/12 and Curry County awarded to K Barnett &amp; Sons on 8/10/12.</t>
  </si>
  <si>
    <t>NM0532</t>
  </si>
  <si>
    <t>FROM ALTO (NW OF RUIDOSO) TO LINCOLN/OTERO COUNTY LINE</t>
  </si>
  <si>
    <t>NM0244</t>
  </si>
  <si>
    <t>CLOUDCROFT TO MESCALERO</t>
  </si>
  <si>
    <t>SHERRI HOLLIEFIELD</t>
  </si>
  <si>
    <t>TOWN OF PERALTA</t>
  </si>
  <si>
    <t>CHUGHOLE LN FROM HERRON RD TO CHAPARRAL LN, PERALTA</t>
  </si>
  <si>
    <t>LOUIE VALDEZ</t>
  </si>
  <si>
    <t>awarded project on 11/18/12</t>
  </si>
  <si>
    <t>Local groups and decisionmakers in ABQ are still in conflict over whether or not to implement this project.  Will obligate in March 2013.</t>
  </si>
  <si>
    <t>Original much higher amount funding request for HSIP safety funds of which the bulk of the cost was for a storm drainage facility was rejected, will obligated in February 2013</t>
  </si>
  <si>
    <t>Will obligate in 02/2013</t>
  </si>
  <si>
    <t>The village needs to execute the agreement and return to the DOT, will obligate by 01/2013</t>
  </si>
  <si>
    <t>MOHAMAD ASSAAD</t>
  </si>
  <si>
    <t>MARGARET HAYNES</t>
  </si>
  <si>
    <t>DAVE QUINTANA</t>
  </si>
  <si>
    <t>DISTRICT 6</t>
  </si>
  <si>
    <t>I00040</t>
  </si>
  <si>
    <t>NEAR EXIT 126 ON I-40.</t>
  </si>
  <si>
    <t>BRYAN PETERS</t>
  </si>
  <si>
    <t>US0550</t>
  </si>
  <si>
    <t>WITH NM 197</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</si>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</sst>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d\-mmm\-yy;@"/>
  </numFmts>
  <fonts count="23" x14ac:knownFonts="1">
    <font>
      <sz val="11"/>
      <color theme="1"/>
      <name val="Calibri"/>
      <family val="2"/>
      <scheme val="minor"/>
    </font>
    <font>
      <sz val="11"/>
      <color indexed="8"/>
      <name val="Calibri"/>
      <family val="2"/>
    </font>
    <font>
      <b/>
      <sz val="11"/>
      <color indexed="8"/>
      <name val="Calibri"/>
      <family val="2"/>
    </font>
    <font>
      <strike/>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theme="0"/>
      </patternFill>
    </fill>
  </fills>
  <borders count="3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20" applyNumberFormat="0" applyAlignment="0" applyProtection="0"/>
    <xf numFmtId="0" fontId="8" fillId="28" borderId="21" applyNumberFormat="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22" applyNumberFormat="0" applyFill="0" applyAlignment="0" applyProtection="0"/>
    <xf numFmtId="0" fontId="12" fillId="0" borderId="23" applyNumberFormat="0" applyFill="0" applyAlignment="0" applyProtection="0"/>
    <xf numFmtId="0" fontId="13" fillId="0" borderId="24" applyNumberFormat="0" applyFill="0" applyAlignment="0" applyProtection="0"/>
    <xf numFmtId="0" fontId="13" fillId="0" borderId="0" applyNumberFormat="0" applyFill="0" applyBorder="0" applyAlignment="0" applyProtection="0"/>
    <xf numFmtId="0" fontId="14" fillId="30" borderId="20" applyNumberFormat="0" applyAlignment="0" applyProtection="0"/>
    <xf numFmtId="0" fontId="15" fillId="0" borderId="25" applyNumberFormat="0" applyFill="0" applyAlignment="0" applyProtection="0"/>
    <xf numFmtId="0" fontId="16" fillId="31" borderId="0" applyNumberFormat="0" applyBorder="0" applyAlignment="0" applyProtection="0"/>
    <xf numFmtId="0" fontId="1" fillId="32" borderId="26" applyNumberFormat="0" applyFont="0" applyAlignment="0" applyProtection="0"/>
    <xf numFmtId="0" fontId="17" fillId="27" borderId="27" applyNumberFormat="0" applyAlignment="0" applyProtection="0"/>
    <xf numFmtId="0" fontId="18" fillId="0" borderId="0" applyNumberFormat="0" applyFill="0" applyBorder="0" applyAlignment="0" applyProtection="0"/>
    <xf numFmtId="0" fontId="19" fillId="0" borderId="28" applyNumberFormat="0" applyFill="0" applyAlignment="0" applyProtection="0"/>
    <xf numFmtId="0" fontId="20" fillId="0" borderId="0" applyNumberFormat="0" applyFill="0" applyBorder="0" applyAlignment="0" applyProtection="0"/>
  </cellStyleXfs>
  <cellXfs count="94">
    <xf numFmtId="0" fontId="0" fillId="0" borderId="0" xfId="0"/>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44" fontId="2" fillId="33" borderId="10" xfId="28"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2" fillId="33" borderId="11" xfId="0" applyNumberFormat="1" applyFont="1" applyFill="1" applyBorder="1" applyAlignment="1">
      <alignment horizontal="center" vertical="center" wrapText="1"/>
    </xf>
    <xf numFmtId="0" fontId="0" fillId="33" borderId="1" xfId="0" applyFill="1" applyBorder="1" applyAlignment="1">
      <alignment horizontal="center" vertical="center" wrapText="1"/>
    </xf>
    <xf numFmtId="0" fontId="0" fillId="33" borderId="2" xfId="0" applyFill="1" applyBorder="1" applyAlignment="1">
      <alignment horizontal="center" vertical="center" wrapText="1"/>
    </xf>
    <xf numFmtId="44" fontId="0" fillId="33" borderId="2" xfId="28" applyFont="1" applyFill="1" applyBorder="1" applyAlignment="1">
      <alignment horizontal="center" vertical="center" wrapText="1"/>
    </xf>
    <xf numFmtId="164" fontId="0" fillId="33" borderId="2" xfId="0" applyNumberFormat="1" applyFill="1" applyBorder="1" applyAlignment="1">
      <alignment horizontal="center" vertical="center" wrapText="1"/>
    </xf>
    <xf numFmtId="164" fontId="0" fillId="33" borderId="31" xfId="0" applyNumberFormat="1" applyFill="1" applyBorder="1" applyAlignment="1">
      <alignment horizontal="center" vertical="center" wrapText="1"/>
    </xf>
    <xf numFmtId="0" fontId="0" fillId="33" borderId="13" xfId="0" applyNumberFormat="1" applyFill="1" applyBorder="1" applyAlignment="1">
      <alignment horizontal="center" vertical="center" wrapText="1"/>
    </xf>
    <xf numFmtId="0" fontId="0" fillId="33" borderId="3" xfId="0" applyFill="1" applyBorder="1" applyAlignment="1">
      <alignment horizontal="center" vertical="center" wrapText="1"/>
    </xf>
    <xf numFmtId="0" fontId="0" fillId="33" borderId="4" xfId="0" applyFill="1" applyBorder="1" applyAlignment="1">
      <alignment horizontal="center" vertical="center" wrapText="1"/>
    </xf>
    <xf numFmtId="44" fontId="0" fillId="33" borderId="4" xfId="28" applyFont="1" applyFill="1" applyBorder="1" applyAlignment="1">
      <alignment horizontal="center" vertical="center" wrapText="1"/>
    </xf>
    <xf numFmtId="164" fontId="0" fillId="33" borderId="4" xfId="0" applyNumberFormat="1" applyFill="1" applyBorder="1" applyAlignment="1">
      <alignment horizontal="center" vertical="center" wrapText="1"/>
    </xf>
    <xf numFmtId="164" fontId="0" fillId="33" borderId="32" xfId="0" applyNumberFormat="1" applyFill="1" applyBorder="1" applyAlignment="1">
      <alignment horizontal="center" vertical="center" wrapText="1"/>
    </xf>
    <xf numFmtId="0" fontId="0" fillId="33" borderId="14" xfId="0" applyNumberFormat="1" applyFill="1" applyBorder="1" applyAlignment="1">
      <alignment horizontal="center" vertical="center" wrapText="1"/>
    </xf>
    <xf numFmtId="0" fontId="0" fillId="33" borderId="16" xfId="0" applyFill="1" applyBorder="1" applyAlignment="1">
      <alignment horizontal="center" vertical="center" wrapText="1"/>
    </xf>
    <xf numFmtId="44" fontId="0" fillId="33" borderId="16" xfId="28" applyFont="1" applyFill="1" applyBorder="1" applyAlignment="1">
      <alignment horizontal="center" vertical="center" wrapText="1"/>
    </xf>
    <xf numFmtId="164" fontId="0" fillId="33" borderId="16" xfId="0" applyNumberFormat="1" applyFill="1" applyBorder="1" applyAlignment="1">
      <alignment horizontal="center" vertical="center" wrapText="1"/>
    </xf>
    <xf numFmtId="164" fontId="0" fillId="33" borderId="33" xfId="0" applyNumberFormat="1" applyFill="1" applyBorder="1" applyAlignment="1">
      <alignment horizontal="center" vertical="center" wrapText="1"/>
    </xf>
    <xf numFmtId="0" fontId="0" fillId="33" borderId="19" xfId="0" applyNumberFormat="1" applyFill="1" applyBorder="1" applyAlignment="1">
      <alignment horizontal="center" vertical="center" wrapText="1"/>
    </xf>
    <xf numFmtId="0" fontId="0" fillId="33" borderId="5" xfId="0" applyFill="1" applyBorder="1" applyAlignment="1">
      <alignment horizontal="center" vertical="center" wrapText="1"/>
    </xf>
    <xf numFmtId="0" fontId="0" fillId="33" borderId="6" xfId="0" applyFill="1" applyBorder="1" applyAlignment="1">
      <alignment horizontal="center" vertical="center" wrapText="1"/>
    </xf>
    <xf numFmtId="44" fontId="0" fillId="33" borderId="6" xfId="28" applyFont="1" applyFill="1" applyBorder="1" applyAlignment="1">
      <alignment horizontal="center" vertical="center" wrapText="1"/>
    </xf>
    <xf numFmtId="164" fontId="0" fillId="33" borderId="6" xfId="0" applyNumberFormat="1" applyFill="1" applyBorder="1" applyAlignment="1">
      <alignment horizontal="center" vertical="center" wrapText="1"/>
    </xf>
    <xf numFmtId="0" fontId="0" fillId="33" borderId="15" xfId="0" applyNumberFormat="1" applyFill="1" applyBorder="1" applyAlignment="1">
      <alignment horizontal="center" vertical="center" wrapText="1"/>
    </xf>
    <xf numFmtId="0" fontId="21" fillId="33" borderId="7" xfId="0" applyFont="1" applyFill="1" applyBorder="1" applyAlignment="1">
      <alignment horizontal="center" vertical="center" wrapText="1"/>
    </xf>
    <xf numFmtId="0" fontId="21" fillId="33" borderId="8" xfId="0" applyFont="1" applyFill="1" applyBorder="1" applyAlignment="1">
      <alignment horizontal="center" vertical="center" wrapText="1"/>
    </xf>
    <xf numFmtId="0" fontId="21" fillId="33" borderId="8" xfId="0" applyFont="1" applyFill="1" applyBorder="1" applyAlignment="1">
      <alignment horizontal="left" vertical="top" wrapText="1"/>
    </xf>
    <xf numFmtId="44" fontId="21" fillId="33" borderId="8" xfId="28" applyFont="1" applyFill="1" applyBorder="1" applyAlignment="1">
      <alignment horizontal="center" vertical="center" wrapText="1"/>
    </xf>
    <xf numFmtId="164" fontId="21" fillId="33" borderId="8" xfId="0" applyNumberFormat="1" applyFont="1" applyFill="1" applyBorder="1" applyAlignment="1">
      <alignment horizontal="center" vertical="center" wrapText="1"/>
    </xf>
    <xf numFmtId="0" fontId="21" fillId="33" borderId="29" xfId="0" applyNumberFormat="1" applyFont="1" applyFill="1" applyBorder="1" applyAlignment="1">
      <alignment horizontal="left" vertical="top" wrapText="1"/>
    </xf>
    <xf numFmtId="0" fontId="21" fillId="33" borderId="1" xfId="0" applyFont="1" applyFill="1" applyBorder="1" applyAlignment="1">
      <alignment horizontal="center" vertical="center" wrapText="1"/>
    </xf>
    <xf numFmtId="0" fontId="21" fillId="33" borderId="2" xfId="0" applyFont="1" applyFill="1" applyBorder="1" applyAlignment="1">
      <alignment horizontal="center" vertical="center" wrapText="1"/>
    </xf>
    <xf numFmtId="0" fontId="21" fillId="33" borderId="2" xfId="0" applyFont="1" applyFill="1" applyBorder="1" applyAlignment="1">
      <alignment horizontal="left" vertical="top" wrapText="1"/>
    </xf>
    <xf numFmtId="44" fontId="21" fillId="33" borderId="2" xfId="28" applyFont="1" applyFill="1" applyBorder="1" applyAlignment="1">
      <alignment horizontal="center" vertical="center" wrapText="1"/>
    </xf>
    <xf numFmtId="164" fontId="21" fillId="33" borderId="2" xfId="0" applyNumberFormat="1" applyFont="1" applyFill="1" applyBorder="1" applyAlignment="1">
      <alignment horizontal="center" vertical="center" wrapText="1"/>
    </xf>
    <xf numFmtId="0" fontId="21" fillId="33" borderId="13" xfId="0" applyNumberFormat="1" applyFont="1" applyFill="1" applyBorder="1" applyAlignment="1">
      <alignment horizontal="left" vertical="top" wrapText="1"/>
    </xf>
    <xf numFmtId="0" fontId="21" fillId="33" borderId="3" xfId="0" applyFont="1" applyFill="1" applyBorder="1" applyAlignment="1">
      <alignment horizontal="center" vertical="center" wrapText="1"/>
    </xf>
    <xf numFmtId="0" fontId="21" fillId="33" borderId="4" xfId="0" applyFont="1" applyFill="1" applyBorder="1" applyAlignment="1">
      <alignment horizontal="center" vertical="center" wrapText="1"/>
    </xf>
    <xf numFmtId="0" fontId="21" fillId="33" borderId="4" xfId="0" applyFont="1" applyFill="1" applyBorder="1" applyAlignment="1">
      <alignment horizontal="left" vertical="top" wrapText="1"/>
    </xf>
    <xf numFmtId="44" fontId="21" fillId="33" borderId="4" xfId="28" applyFont="1" applyFill="1" applyBorder="1" applyAlignment="1">
      <alignment horizontal="center" vertical="center" wrapText="1"/>
    </xf>
    <xf numFmtId="164" fontId="21" fillId="33" borderId="4" xfId="0" applyNumberFormat="1" applyFont="1" applyFill="1" applyBorder="1" applyAlignment="1">
      <alignment horizontal="center" vertical="center" wrapText="1"/>
    </xf>
    <xf numFmtId="164" fontId="21" fillId="33" borderId="32" xfId="0" applyNumberFormat="1" applyFont="1" applyFill="1" applyBorder="1" applyAlignment="1">
      <alignment horizontal="left" vertical="top" wrapText="1"/>
    </xf>
    <xf numFmtId="0" fontId="21" fillId="33" borderId="14" xfId="0" applyNumberFormat="1" applyFont="1" applyFill="1" applyBorder="1" applyAlignment="1">
      <alignment horizontal="left" vertical="top" wrapText="1"/>
    </xf>
    <xf numFmtId="0" fontId="21" fillId="33" borderId="5" xfId="0" applyFont="1" applyFill="1" applyBorder="1" applyAlignment="1">
      <alignment horizontal="center" vertical="center" wrapText="1"/>
    </xf>
    <xf numFmtId="0" fontId="21" fillId="33" borderId="6" xfId="0" applyFont="1" applyFill="1" applyBorder="1" applyAlignment="1">
      <alignment horizontal="center" vertical="center" wrapText="1"/>
    </xf>
    <xf numFmtId="0" fontId="21" fillId="33" borderId="6" xfId="0" applyFont="1" applyFill="1" applyBorder="1" applyAlignment="1">
      <alignment horizontal="center" vertical="center"/>
    </xf>
    <xf numFmtId="44" fontId="21" fillId="33" borderId="6" xfId="0" applyNumberFormat="1" applyFont="1" applyFill="1" applyBorder="1" applyAlignment="1">
      <alignment horizontal="center" vertical="center" wrapText="1"/>
    </xf>
    <xf numFmtId="0" fontId="21" fillId="33" borderId="15" xfId="0" applyNumberFormat="1" applyFont="1" applyFill="1" applyBorder="1" applyAlignment="1">
      <alignment horizontal="left" vertical="top" wrapText="1"/>
    </xf>
    <xf numFmtId="164" fontId="21" fillId="33" borderId="2" xfId="0" applyNumberFormat="1" applyFont="1" applyFill="1" applyBorder="1" applyAlignment="1">
      <alignment horizontal="left" vertical="top" wrapText="1"/>
    </xf>
    <xf numFmtId="0" fontId="21" fillId="33" borderId="2" xfId="0" applyFont="1" applyFill="1" applyBorder="1" applyAlignment="1">
      <alignment horizontal="center" vertical="center"/>
    </xf>
    <xf numFmtId="44" fontId="21" fillId="33" borderId="2" xfId="0" applyNumberFormat="1" applyFont="1" applyFill="1" applyBorder="1" applyAlignment="1">
      <alignment horizontal="center" vertical="center" wrapText="1"/>
    </xf>
    <xf numFmtId="15" fontId="21" fillId="33" borderId="2" xfId="0" applyNumberFormat="1"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6" xfId="0" applyFont="1" applyFill="1" applyBorder="1" applyAlignment="1">
      <alignment horizontal="left" vertical="top" wrapText="1"/>
    </xf>
    <xf numFmtId="44" fontId="21" fillId="33" borderId="16" xfId="28" applyFont="1" applyFill="1" applyBorder="1" applyAlignment="1">
      <alignment horizontal="center" vertical="center" wrapText="1"/>
    </xf>
    <xf numFmtId="164" fontId="21" fillId="33" borderId="16" xfId="0" applyNumberFormat="1" applyFont="1" applyFill="1" applyBorder="1" applyAlignment="1">
      <alignment horizontal="center" vertical="center" wrapText="1"/>
    </xf>
    <xf numFmtId="164" fontId="21" fillId="33" borderId="16" xfId="0" applyNumberFormat="1" applyFont="1" applyFill="1" applyBorder="1" applyAlignment="1">
      <alignment horizontal="left" vertical="top" wrapText="1"/>
    </xf>
    <xf numFmtId="0" fontId="21" fillId="33" borderId="19" xfId="0" applyNumberFormat="1" applyFont="1" applyFill="1" applyBorder="1" applyAlignment="1">
      <alignment horizontal="left" vertical="top" wrapText="1"/>
    </xf>
    <xf numFmtId="0" fontId="21" fillId="33" borderId="4" xfId="0" applyFont="1" applyFill="1" applyBorder="1" applyAlignment="1">
      <alignment horizontal="center" vertical="center"/>
    </xf>
    <xf numFmtId="44" fontId="21" fillId="33" borderId="4" xfId="0" applyNumberFormat="1" applyFont="1" applyFill="1" applyBorder="1" applyAlignment="1">
      <alignment horizontal="center" vertical="center" wrapText="1"/>
    </xf>
    <xf numFmtId="15" fontId="21" fillId="33" borderId="4" xfId="0" applyNumberFormat="1" applyFont="1" applyFill="1" applyBorder="1" applyAlignment="1">
      <alignment horizontal="center" vertical="center" wrapText="1"/>
    </xf>
    <xf numFmtId="164" fontId="21" fillId="33" borderId="4" xfId="0" applyNumberFormat="1" applyFont="1" applyFill="1" applyBorder="1" applyAlignment="1">
      <alignment horizontal="left" vertical="top" wrapText="1"/>
    </xf>
    <xf numFmtId="0" fontId="21" fillId="33" borderId="12" xfId="0" applyNumberFormat="1" applyFont="1" applyFill="1" applyBorder="1" applyAlignment="1">
      <alignment horizontal="left" vertical="top" wrapText="1"/>
    </xf>
    <xf numFmtId="0" fontId="21" fillId="33" borderId="4" xfId="0" applyFont="1" applyFill="1" applyBorder="1" applyAlignment="1">
      <alignment vertical="top" wrapText="1"/>
    </xf>
    <xf numFmtId="0" fontId="2"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1" fillId="33" borderId="8" xfId="0" applyFont="1" applyFill="1" applyBorder="1" applyAlignment="1">
      <alignment horizontal="center" vertical="center"/>
    </xf>
    <xf numFmtId="0" fontId="21" fillId="33" borderId="8" xfId="0" applyFont="1" applyFill="1" applyBorder="1" applyAlignment="1">
      <alignment vertical="top" wrapText="1"/>
    </xf>
    <xf numFmtId="0" fontId="21" fillId="33" borderId="6" xfId="0" applyFont="1" applyFill="1" applyBorder="1" applyAlignment="1">
      <alignment vertical="top" wrapText="1"/>
    </xf>
    <xf numFmtId="0" fontId="0" fillId="33" borderId="0" xfId="0" applyFill="1" applyBorder="1" applyAlignment="1">
      <alignment horizontal="center" vertical="center" wrapText="1"/>
    </xf>
    <xf numFmtId="0" fontId="21" fillId="33" borderId="0" xfId="0" applyFont="1" applyFill="1" applyBorder="1" applyAlignment="1">
      <alignment horizontal="center" vertical="center" wrapText="1"/>
    </xf>
    <xf numFmtId="0" fontId="0" fillId="0" borderId="2" xfId="0" applyBorder="1"/>
    <xf numFmtId="0" fontId="0" fillId="0" borderId="4" xfId="0" applyBorder="1"/>
    <xf numFmtId="44" fontId="21" fillId="33" borderId="8" xfId="0" applyNumberFormat="1" applyFont="1" applyFill="1" applyBorder="1" applyAlignment="1">
      <alignment horizontal="center" vertical="center" wrapText="1"/>
    </xf>
    <xf numFmtId="15" fontId="21" fillId="33" borderId="8" xfId="0" applyNumberFormat="1" applyFont="1" applyFill="1" applyBorder="1" applyAlignment="1">
      <alignment horizontal="center" vertical="center" wrapText="1"/>
    </xf>
    <xf numFmtId="164" fontId="21" fillId="33" borderId="30" xfId="0" applyNumberFormat="1" applyFont="1" applyFill="1" applyBorder="1" applyAlignment="1">
      <alignment horizontal="left" vertical="top" wrapText="1"/>
    </xf>
    <xf numFmtId="0" fontId="21" fillId="33" borderId="31" xfId="0" applyFont="1" applyFill="1" applyBorder="1" applyAlignment="1">
      <alignment horizontal="left" vertical="top" wrapText="1"/>
    </xf>
    <xf numFmtId="0" fontId="21" fillId="33" borderId="30" xfId="0" applyFont="1" applyFill="1" applyBorder="1" applyAlignment="1">
      <alignment horizontal="left" vertical="top" wrapText="1"/>
    </xf>
    <xf numFmtId="164" fontId="21" fillId="33" borderId="30" xfId="0" applyNumberFormat="1" applyFont="1" applyFill="1" applyBorder="1" applyAlignment="1">
      <alignment vertical="top" wrapText="1"/>
    </xf>
    <xf numFmtId="0" fontId="21" fillId="33" borderId="33" xfId="0" applyFont="1" applyFill="1" applyBorder="1" applyAlignment="1">
      <alignment horizontal="left" vertical="top" wrapText="1"/>
    </xf>
    <xf numFmtId="164" fontId="21" fillId="33" borderId="31" xfId="0" applyNumberFormat="1" applyFont="1" applyFill="1" applyBorder="1" applyAlignment="1">
      <alignment horizontal="left" vertical="top" wrapText="1"/>
    </xf>
    <xf numFmtId="164" fontId="21" fillId="33" borderId="34" xfId="0" applyNumberFormat="1" applyFont="1" applyFill="1" applyBorder="1" applyAlignment="1">
      <alignment vertical="top" wrapText="1"/>
    </xf>
    <xf numFmtId="0" fontId="21" fillId="33" borderId="32" xfId="0" applyFont="1" applyFill="1" applyBorder="1" applyAlignment="1">
      <alignment horizontal="left" vertical="top" wrapText="1"/>
    </xf>
    <xf numFmtId="164" fontId="21" fillId="33" borderId="32" xfId="0" applyNumberFormat="1" applyFont="1" applyFill="1" applyBorder="1" applyAlignment="1">
      <alignment vertical="top" wrapText="1"/>
    </xf>
    <xf numFmtId="0" fontId="21" fillId="33" borderId="15" xfId="0" applyNumberFormat="1" applyFont="1" applyFill="1" applyBorder="1" applyAlignment="1">
      <alignment vertical="top" wrapText="1"/>
    </xf>
    <xf numFmtId="0" fontId="21" fillId="33" borderId="19" xfId="0" applyNumberFormat="1" applyFont="1" applyFill="1" applyBorder="1" applyAlignment="1">
      <alignment vertical="top" wrapText="1"/>
    </xf>
    <xf numFmtId="0" fontId="22" fillId="33" borderId="35" xfId="0" applyFont="1" applyFill="1" applyBorder="1" applyAlignment="1">
      <alignment horizontal="center" vertical="center" wrapText="1"/>
    </xf>
    <xf numFmtId="0" fontId="19" fillId="0" borderId="0" xfId="0" applyFont="1"/>
    <xf numFmtId="44" fontId="19" fillId="0" borderId="0" xfId="0" applyNumberFormat="1" applyFo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view="pageBreakPreview" topLeftCell="K1" zoomScale="60" zoomScaleNormal="100" workbookViewId="0">
      <pane ySplit="684" topLeftCell="A33" activePane="bottomLeft"/>
      <selection activeCell="X1" sqref="X1:X1048576"/>
      <selection pane="bottomLeft" activeCell="O44" sqref="O44"/>
    </sheetView>
  </sheetViews>
  <sheetFormatPr defaultRowHeight="14.4" x14ac:dyDescent="0.3"/>
  <cols>
    <col min="1" max="1" width="11.6640625" customWidth="1"/>
    <col min="4" max="4" width="29.21875" customWidth="1"/>
    <col min="5" max="5" width="10.77734375" customWidth="1"/>
    <col min="6" max="6" width="10.88671875" customWidth="1"/>
    <col min="7" max="7" width="11.88671875" customWidth="1"/>
    <col min="8" max="8" width="13" customWidth="1"/>
    <col min="9" max="9" width="53.21875" customWidth="1"/>
    <col min="10" max="10" width="25.88671875" customWidth="1"/>
    <col min="11" max="11" width="34.44140625" customWidth="1"/>
    <col min="12" max="12" width="49.6640625" customWidth="1"/>
    <col min="14" max="14" width="21.109375" customWidth="1"/>
    <col min="15" max="15" width="22.44140625" customWidth="1"/>
    <col min="16" max="16" width="26.88671875" customWidth="1"/>
    <col min="17" max="17" width="29.33203125" customWidth="1"/>
    <col min="18" max="18" width="31.77734375" customWidth="1"/>
    <col min="19" max="19" width="18.77734375" customWidth="1"/>
    <col min="20" max="20" width="11.21875" customWidth="1"/>
    <col min="21" max="21" width="23.88671875" customWidth="1"/>
    <col min="22" max="22" width="58.33203125" customWidth="1"/>
    <col min="23" max="23" width="72.77734375" customWidth="1"/>
  </cols>
  <sheetData>
    <row r="1" spans="1:23" ht="48" customHeight="1" thickBot="1" x14ac:dyDescent="0.35">
      <c r="A1" s="1" t="s">
        <v>0</v>
      </c>
      <c r="B1" s="2" t="s">
        <v>1</v>
      </c>
      <c r="C1" s="2" t="s">
        <v>2</v>
      </c>
      <c r="D1" s="2" t="s">
        <v>3</v>
      </c>
      <c r="E1" s="2" t="s">
        <v>4</v>
      </c>
      <c r="F1" s="2" t="s">
        <v>5</v>
      </c>
      <c r="G1" s="2" t="s">
        <v>6</v>
      </c>
      <c r="H1" s="2" t="s">
        <v>7</v>
      </c>
      <c r="I1" s="2" t="s">
        <v>8</v>
      </c>
      <c r="J1" s="2" t="s">
        <v>9</v>
      </c>
      <c r="K1" s="2" t="s">
        <v>10</v>
      </c>
      <c r="L1" s="2" t="s">
        <v>11</v>
      </c>
      <c r="M1" s="2" t="s">
        <v>113</v>
      </c>
      <c r="N1" s="69" t="s">
        <v>171</v>
      </c>
      <c r="O1" s="3" t="s">
        <v>12</v>
      </c>
      <c r="P1" s="3" t="s">
        <v>13</v>
      </c>
      <c r="Q1" s="3" t="s">
        <v>14</v>
      </c>
      <c r="R1" s="3" t="s">
        <v>15</v>
      </c>
      <c r="S1" s="3" t="s">
        <v>16</v>
      </c>
      <c r="T1" s="4" t="s">
        <v>17</v>
      </c>
      <c r="U1" s="2" t="s">
        <v>18</v>
      </c>
      <c r="V1" s="5" t="s">
        <v>114</v>
      </c>
      <c r="W1" s="5" t="s">
        <v>119</v>
      </c>
    </row>
    <row r="2" spans="1:23" ht="51" customHeight="1" thickTop="1" thickBot="1" x14ac:dyDescent="0.35">
      <c r="A2" s="40">
        <v>1100730</v>
      </c>
      <c r="B2" s="41">
        <v>2012</v>
      </c>
      <c r="C2" s="41">
        <v>1</v>
      </c>
      <c r="D2" s="41" t="s">
        <v>20</v>
      </c>
      <c r="E2" s="41" t="s">
        <v>21</v>
      </c>
      <c r="F2" s="41">
        <v>83</v>
      </c>
      <c r="G2" s="41">
        <v>175</v>
      </c>
      <c r="H2" s="41">
        <v>92</v>
      </c>
      <c r="I2" s="42" t="s">
        <v>22</v>
      </c>
      <c r="J2" s="41" t="s">
        <v>19</v>
      </c>
      <c r="K2" s="42" t="s">
        <v>23</v>
      </c>
      <c r="L2" s="41"/>
      <c r="M2" s="41" t="s">
        <v>24</v>
      </c>
      <c r="N2" s="75" t="s">
        <v>157</v>
      </c>
      <c r="O2" s="43">
        <v>1065849</v>
      </c>
      <c r="P2" s="43">
        <v>987403</v>
      </c>
      <c r="Q2" s="43">
        <v>78446</v>
      </c>
      <c r="R2" s="43">
        <v>0</v>
      </c>
      <c r="S2" s="43">
        <v>987402.09</v>
      </c>
      <c r="T2" s="44">
        <v>41287</v>
      </c>
      <c r="U2" s="41" t="s">
        <v>25</v>
      </c>
      <c r="V2" s="45" t="s">
        <v>116</v>
      </c>
      <c r="W2" s="46" t="s">
        <v>124</v>
      </c>
    </row>
    <row r="3" spans="1:23" ht="43.2" x14ac:dyDescent="0.3">
      <c r="A3" s="34">
        <v>1100850</v>
      </c>
      <c r="B3" s="35">
        <v>2013</v>
      </c>
      <c r="C3" s="35">
        <v>1</v>
      </c>
      <c r="D3" s="35" t="s">
        <v>27</v>
      </c>
      <c r="E3" s="35">
        <v>171040</v>
      </c>
      <c r="F3" s="35">
        <v>0</v>
      </c>
      <c r="G3" s="35">
        <v>0</v>
      </c>
      <c r="H3" s="35">
        <v>0</v>
      </c>
      <c r="I3" s="36" t="s">
        <v>28</v>
      </c>
      <c r="J3" s="35" t="s">
        <v>19</v>
      </c>
      <c r="K3" s="36" t="s">
        <v>29</v>
      </c>
      <c r="L3" s="35"/>
      <c r="M3" s="35" t="s">
        <v>30</v>
      </c>
      <c r="N3" s="75" t="s">
        <v>155</v>
      </c>
      <c r="O3" s="37">
        <v>50000</v>
      </c>
      <c r="P3" s="37">
        <v>46320</v>
      </c>
      <c r="Q3" s="37">
        <v>3680</v>
      </c>
      <c r="R3" s="37">
        <v>0</v>
      </c>
      <c r="S3" s="37"/>
      <c r="T3" s="38"/>
      <c r="U3" s="35" t="s">
        <v>31</v>
      </c>
      <c r="V3" s="81" t="s">
        <v>172</v>
      </c>
      <c r="W3" s="39" t="s">
        <v>120</v>
      </c>
    </row>
    <row r="4" spans="1:23" ht="48.6" customHeight="1" x14ac:dyDescent="0.3">
      <c r="A4" s="6">
        <v>2100170</v>
      </c>
      <c r="B4" s="7">
        <v>2012</v>
      </c>
      <c r="C4" s="7">
        <v>2</v>
      </c>
      <c r="D4" s="7" t="s">
        <v>32</v>
      </c>
      <c r="E4" s="7" t="s">
        <v>33</v>
      </c>
      <c r="F4" s="7">
        <v>92.2</v>
      </c>
      <c r="G4" s="7">
        <v>94.2</v>
      </c>
      <c r="H4" s="7">
        <v>2</v>
      </c>
      <c r="I4" s="7" t="s">
        <v>34</v>
      </c>
      <c r="J4" s="7" t="s">
        <v>19</v>
      </c>
      <c r="K4" s="7" t="s">
        <v>23</v>
      </c>
      <c r="L4" s="7"/>
      <c r="M4" s="7" t="s">
        <v>24</v>
      </c>
      <c r="O4" s="8">
        <v>1975000</v>
      </c>
      <c r="P4" s="8">
        <v>1829640</v>
      </c>
      <c r="Q4" s="8">
        <v>145360</v>
      </c>
      <c r="R4" s="8">
        <v>0</v>
      </c>
      <c r="S4" s="8">
        <v>2840000</v>
      </c>
      <c r="T4" s="9" t="s">
        <v>112</v>
      </c>
      <c r="U4" s="7" t="s">
        <v>26</v>
      </c>
      <c r="V4" s="10" t="s">
        <v>117</v>
      </c>
      <c r="W4" s="11" t="s">
        <v>136</v>
      </c>
    </row>
    <row r="5" spans="1:23" ht="58.8" customHeight="1" x14ac:dyDescent="0.3">
      <c r="A5" s="56">
        <v>2100570</v>
      </c>
      <c r="B5" s="57">
        <v>2012</v>
      </c>
      <c r="C5" s="57">
        <v>2</v>
      </c>
      <c r="D5" s="57" t="s">
        <v>35</v>
      </c>
      <c r="E5" s="57" t="s">
        <v>36</v>
      </c>
      <c r="F5" s="57">
        <v>384.5</v>
      </c>
      <c r="G5" s="57">
        <v>385.5</v>
      </c>
      <c r="H5" s="57">
        <v>1</v>
      </c>
      <c r="I5" s="58" t="s">
        <v>37</v>
      </c>
      <c r="J5" s="57" t="s">
        <v>19</v>
      </c>
      <c r="K5" s="58" t="s">
        <v>23</v>
      </c>
      <c r="L5" s="57"/>
      <c r="M5" s="57" t="s">
        <v>24</v>
      </c>
      <c r="N5" s="75" t="s">
        <v>155</v>
      </c>
      <c r="O5" s="59">
        <v>250000</v>
      </c>
      <c r="P5" s="59">
        <v>231600</v>
      </c>
      <c r="Q5" s="59">
        <v>18400</v>
      </c>
      <c r="R5" s="59">
        <v>0</v>
      </c>
      <c r="S5" s="59">
        <v>231600</v>
      </c>
      <c r="T5" s="60">
        <v>41001</v>
      </c>
      <c r="U5" s="57" t="s">
        <v>31</v>
      </c>
      <c r="V5" s="84" t="s">
        <v>175</v>
      </c>
      <c r="W5" s="62" t="s">
        <v>128</v>
      </c>
    </row>
    <row r="6" spans="1:23" ht="107.4" customHeight="1" x14ac:dyDescent="0.3">
      <c r="A6" s="28">
        <v>2100580</v>
      </c>
      <c r="B6" s="29">
        <v>2012</v>
      </c>
      <c r="C6" s="29">
        <v>2</v>
      </c>
      <c r="D6" s="29" t="s">
        <v>38</v>
      </c>
      <c r="E6" s="29" t="s">
        <v>39</v>
      </c>
      <c r="F6" s="29">
        <v>0</v>
      </c>
      <c r="G6" s="29">
        <v>33</v>
      </c>
      <c r="H6" s="29">
        <v>33</v>
      </c>
      <c r="I6" s="30" t="s">
        <v>40</v>
      </c>
      <c r="J6" s="29" t="s">
        <v>19</v>
      </c>
      <c r="K6" s="30" t="s">
        <v>29</v>
      </c>
      <c r="L6" s="29"/>
      <c r="M6" s="29" t="s">
        <v>30</v>
      </c>
      <c r="N6" s="75" t="s">
        <v>155</v>
      </c>
      <c r="O6" s="31">
        <v>648000</v>
      </c>
      <c r="P6" s="31">
        <v>600307</v>
      </c>
      <c r="Q6" s="31">
        <v>47693</v>
      </c>
      <c r="R6" s="31">
        <v>0</v>
      </c>
      <c r="S6" s="31">
        <v>0</v>
      </c>
      <c r="T6" s="32"/>
      <c r="U6" s="29" t="s">
        <v>31</v>
      </c>
      <c r="V6" s="82" t="s">
        <v>173</v>
      </c>
      <c r="W6" s="67" t="s">
        <v>121</v>
      </c>
    </row>
    <row r="7" spans="1:23" ht="100.2" customHeight="1" x14ac:dyDescent="0.3">
      <c r="A7" s="34">
        <v>2101140</v>
      </c>
      <c r="B7" s="35">
        <v>2013</v>
      </c>
      <c r="C7" s="35">
        <v>2</v>
      </c>
      <c r="D7" s="35" t="s">
        <v>32</v>
      </c>
      <c r="E7" s="35" t="s">
        <v>176</v>
      </c>
      <c r="F7" s="35">
        <v>6.89</v>
      </c>
      <c r="G7" s="35">
        <v>11.95</v>
      </c>
      <c r="H7" s="35">
        <v>5.0599999999999996</v>
      </c>
      <c r="I7" s="36" t="s">
        <v>177</v>
      </c>
      <c r="J7" s="35" t="s">
        <v>19</v>
      </c>
      <c r="K7" s="36" t="s">
        <v>23</v>
      </c>
      <c r="L7" s="53"/>
      <c r="M7" s="35" t="s">
        <v>24</v>
      </c>
      <c r="N7" s="75" t="s">
        <v>32</v>
      </c>
      <c r="O7" s="54">
        <v>1385000</v>
      </c>
      <c r="P7" s="54">
        <v>1283064</v>
      </c>
      <c r="Q7" s="54">
        <v>101936</v>
      </c>
      <c r="R7" s="54">
        <v>0</v>
      </c>
      <c r="S7" s="54">
        <v>0</v>
      </c>
      <c r="T7" s="53"/>
      <c r="U7" s="35" t="s">
        <v>26</v>
      </c>
      <c r="V7" s="81"/>
      <c r="W7" s="39"/>
    </row>
    <row r="8" spans="1:23" ht="63.6" customHeight="1" x14ac:dyDescent="0.3">
      <c r="A8" s="34">
        <v>2101150</v>
      </c>
      <c r="B8" s="35">
        <v>2013</v>
      </c>
      <c r="C8" s="35">
        <v>2</v>
      </c>
      <c r="D8" s="35" t="s">
        <v>32</v>
      </c>
      <c r="E8" s="35" t="s">
        <v>178</v>
      </c>
      <c r="F8" s="35">
        <v>0</v>
      </c>
      <c r="G8" s="35">
        <v>29.4</v>
      </c>
      <c r="H8" s="35">
        <v>29.4</v>
      </c>
      <c r="I8" s="36" t="s">
        <v>179</v>
      </c>
      <c r="J8" s="35" t="s">
        <v>19</v>
      </c>
      <c r="K8" s="36" t="s">
        <v>23</v>
      </c>
      <c r="L8" s="53"/>
      <c r="M8" s="35" t="s">
        <v>24</v>
      </c>
      <c r="N8" s="75" t="s">
        <v>180</v>
      </c>
      <c r="O8" s="54">
        <v>1000000</v>
      </c>
      <c r="P8" s="54">
        <v>926400</v>
      </c>
      <c r="Q8" s="54">
        <v>73600</v>
      </c>
      <c r="R8" s="54">
        <v>0</v>
      </c>
      <c r="S8" s="54">
        <v>0</v>
      </c>
      <c r="T8" s="53"/>
      <c r="U8" s="35" t="s">
        <v>26</v>
      </c>
      <c r="V8" s="81"/>
      <c r="W8" s="39"/>
    </row>
    <row r="9" spans="1:23" ht="54.6" customHeight="1" x14ac:dyDescent="0.3">
      <c r="A9" s="34">
        <v>3100380</v>
      </c>
      <c r="B9" s="35">
        <v>2012</v>
      </c>
      <c r="C9" s="35">
        <v>3</v>
      </c>
      <c r="D9" s="35" t="s">
        <v>41</v>
      </c>
      <c r="E9" s="35"/>
      <c r="F9" s="35">
        <v>0</v>
      </c>
      <c r="G9" s="35">
        <v>0</v>
      </c>
      <c r="H9" s="35">
        <v>0</v>
      </c>
      <c r="I9" s="36" t="s">
        <v>42</v>
      </c>
      <c r="J9" s="35" t="s">
        <v>19</v>
      </c>
      <c r="K9" s="36" t="s">
        <v>23</v>
      </c>
      <c r="L9" s="35"/>
      <c r="M9" s="35" t="s">
        <v>24</v>
      </c>
      <c r="N9" s="75" t="s">
        <v>158</v>
      </c>
      <c r="O9" s="37">
        <v>263521</v>
      </c>
      <c r="P9" s="37">
        <v>244126</v>
      </c>
      <c r="Q9" s="37">
        <v>19395</v>
      </c>
      <c r="R9" s="37">
        <v>0</v>
      </c>
      <c r="S9" s="37">
        <v>304781</v>
      </c>
      <c r="T9" s="38">
        <v>41101</v>
      </c>
      <c r="U9" s="35" t="s">
        <v>26</v>
      </c>
      <c r="V9" s="85" t="s">
        <v>130</v>
      </c>
      <c r="W9" s="39" t="s">
        <v>129</v>
      </c>
    </row>
    <row r="10" spans="1:23" ht="29.4" thickBot="1" x14ac:dyDescent="0.35">
      <c r="A10" s="40">
        <v>3100400</v>
      </c>
      <c r="B10" s="41">
        <v>2012</v>
      </c>
      <c r="C10" s="41">
        <v>3</v>
      </c>
      <c r="D10" s="41" t="s">
        <v>41</v>
      </c>
      <c r="E10" s="41" t="s">
        <v>21</v>
      </c>
      <c r="F10" s="41">
        <v>0</v>
      </c>
      <c r="G10" s="41">
        <v>0</v>
      </c>
      <c r="H10" s="41">
        <v>0</v>
      </c>
      <c r="I10" s="42" t="s">
        <v>43</v>
      </c>
      <c r="J10" s="41" t="s">
        <v>19</v>
      </c>
      <c r="K10" s="42" t="s">
        <v>23</v>
      </c>
      <c r="L10" s="41"/>
      <c r="M10" s="41" t="s">
        <v>24</v>
      </c>
      <c r="N10" s="75" t="s">
        <v>159</v>
      </c>
      <c r="O10" s="43">
        <v>250000</v>
      </c>
      <c r="P10" s="43">
        <v>231600</v>
      </c>
      <c r="Q10" s="43">
        <v>18400</v>
      </c>
      <c r="R10" s="43">
        <v>0</v>
      </c>
      <c r="S10" s="43">
        <v>250000</v>
      </c>
      <c r="T10" s="44">
        <v>41075</v>
      </c>
      <c r="U10" s="41" t="s">
        <v>26</v>
      </c>
      <c r="V10" s="45" t="s">
        <v>160</v>
      </c>
      <c r="W10" s="46" t="s">
        <v>124</v>
      </c>
    </row>
    <row r="11" spans="1:23" ht="45.6" customHeight="1" x14ac:dyDescent="0.3">
      <c r="A11" s="28">
        <v>3100450</v>
      </c>
      <c r="B11" s="29">
        <v>2013</v>
      </c>
      <c r="C11" s="29">
        <v>3</v>
      </c>
      <c r="D11" s="29" t="s">
        <v>181</v>
      </c>
      <c r="E11" s="29">
        <v>615003</v>
      </c>
      <c r="F11" s="29">
        <v>0</v>
      </c>
      <c r="G11" s="29">
        <v>0</v>
      </c>
      <c r="H11" s="29">
        <v>0</v>
      </c>
      <c r="I11" s="72" t="s">
        <v>182</v>
      </c>
      <c r="J11" s="29" t="s">
        <v>19</v>
      </c>
      <c r="K11" s="72" t="s">
        <v>23</v>
      </c>
      <c r="L11" s="71"/>
      <c r="M11" s="29" t="s">
        <v>24</v>
      </c>
      <c r="N11" s="75" t="s">
        <v>183</v>
      </c>
      <c r="O11" s="78">
        <v>200000</v>
      </c>
      <c r="P11" s="78">
        <v>185280</v>
      </c>
      <c r="Q11" s="78">
        <v>14720</v>
      </c>
      <c r="R11" s="78">
        <v>0</v>
      </c>
      <c r="S11" s="78">
        <v>0</v>
      </c>
      <c r="T11" s="71"/>
      <c r="U11" s="29" t="s">
        <v>31</v>
      </c>
      <c r="V11" s="83"/>
      <c r="W11" s="89"/>
    </row>
    <row r="12" spans="1:23" ht="29.4" thickBot="1" x14ac:dyDescent="0.35">
      <c r="A12" s="12">
        <v>4100620</v>
      </c>
      <c r="B12" s="13">
        <v>2012</v>
      </c>
      <c r="C12" s="13">
        <v>4</v>
      </c>
      <c r="D12" s="13" t="s">
        <v>44</v>
      </c>
      <c r="E12" s="13" t="s">
        <v>45</v>
      </c>
      <c r="F12" s="13">
        <v>2.81</v>
      </c>
      <c r="G12" s="13">
        <v>3.21</v>
      </c>
      <c r="H12" s="13">
        <v>0.4</v>
      </c>
      <c r="I12" s="13" t="s">
        <v>46</v>
      </c>
      <c r="J12" s="13" t="s">
        <v>19</v>
      </c>
      <c r="K12" s="13" t="s">
        <v>23</v>
      </c>
      <c r="L12" s="13"/>
      <c r="M12" s="13" t="s">
        <v>24</v>
      </c>
      <c r="N12" s="74" t="s">
        <v>166</v>
      </c>
      <c r="O12" s="14">
        <v>82467</v>
      </c>
      <c r="P12" s="14">
        <v>76397</v>
      </c>
      <c r="Q12" s="14">
        <v>6070</v>
      </c>
      <c r="R12" s="14">
        <v>0</v>
      </c>
      <c r="S12" s="14">
        <v>119000</v>
      </c>
      <c r="T12" s="15">
        <v>41174</v>
      </c>
      <c r="U12" s="13" t="s">
        <v>31</v>
      </c>
      <c r="V12" s="16" t="s">
        <v>135</v>
      </c>
      <c r="W12" s="22" t="s">
        <v>143</v>
      </c>
    </row>
    <row r="13" spans="1:23" ht="29.4" thickBot="1" x14ac:dyDescent="0.35">
      <c r="A13" s="40">
        <v>4100620</v>
      </c>
      <c r="B13" s="41">
        <v>2012</v>
      </c>
      <c r="C13" s="41">
        <v>4</v>
      </c>
      <c r="D13" s="41" t="s">
        <v>44</v>
      </c>
      <c r="E13" s="41" t="s">
        <v>45</v>
      </c>
      <c r="F13" s="41">
        <v>2.81</v>
      </c>
      <c r="G13" s="41">
        <v>3.21</v>
      </c>
      <c r="H13" s="41">
        <v>0.4</v>
      </c>
      <c r="I13" s="42" t="s">
        <v>46</v>
      </c>
      <c r="J13" s="41" t="s">
        <v>47</v>
      </c>
      <c r="K13" s="42" t="s">
        <v>23</v>
      </c>
      <c r="L13" s="41"/>
      <c r="M13" s="41" t="s">
        <v>24</v>
      </c>
      <c r="N13" s="75" t="s">
        <v>166</v>
      </c>
      <c r="O13" s="43">
        <v>36533</v>
      </c>
      <c r="P13" s="43">
        <v>33844</v>
      </c>
      <c r="Q13" s="43">
        <v>2689</v>
      </c>
      <c r="R13" s="43">
        <v>0</v>
      </c>
      <c r="S13" s="43">
        <v>118999</v>
      </c>
      <c r="T13" s="44">
        <v>41173</v>
      </c>
      <c r="U13" s="41" t="s">
        <v>31</v>
      </c>
      <c r="V13" s="45" t="s">
        <v>144</v>
      </c>
      <c r="W13" s="46" t="s">
        <v>143</v>
      </c>
    </row>
    <row r="14" spans="1:23" ht="90" customHeight="1" thickBot="1" x14ac:dyDescent="0.35">
      <c r="A14" s="40">
        <v>4100630</v>
      </c>
      <c r="B14" s="41">
        <v>2012</v>
      </c>
      <c r="C14" s="41">
        <v>4</v>
      </c>
      <c r="D14" s="41" t="s">
        <v>48</v>
      </c>
      <c r="E14" s="41" t="s">
        <v>49</v>
      </c>
      <c r="F14" s="41">
        <v>8</v>
      </c>
      <c r="G14" s="41">
        <v>8.1999999999999993</v>
      </c>
      <c r="H14" s="41">
        <v>0.2</v>
      </c>
      <c r="I14" s="42" t="s">
        <v>50</v>
      </c>
      <c r="J14" s="41" t="s">
        <v>19</v>
      </c>
      <c r="K14" s="42" t="s">
        <v>23</v>
      </c>
      <c r="L14" s="63"/>
      <c r="M14" s="41" t="s">
        <v>24</v>
      </c>
      <c r="N14" s="75" t="s">
        <v>189</v>
      </c>
      <c r="O14" s="64">
        <v>300000</v>
      </c>
      <c r="P14" s="64">
        <v>277920</v>
      </c>
      <c r="Q14" s="64">
        <v>22080</v>
      </c>
      <c r="R14" s="64">
        <v>0</v>
      </c>
      <c r="S14" s="64">
        <v>294432</v>
      </c>
      <c r="T14" s="65">
        <v>41101</v>
      </c>
      <c r="U14" s="41" t="s">
        <v>26</v>
      </c>
      <c r="V14" s="87"/>
      <c r="W14" s="46"/>
    </row>
    <row r="15" spans="1:23" ht="44.4" customHeight="1" thickTop="1" x14ac:dyDescent="0.3">
      <c r="A15" s="28">
        <v>5100080</v>
      </c>
      <c r="B15" s="29">
        <v>2013</v>
      </c>
      <c r="C15" s="29">
        <v>5</v>
      </c>
      <c r="D15" s="29" t="s">
        <v>48</v>
      </c>
      <c r="E15" s="29" t="s">
        <v>51</v>
      </c>
      <c r="F15" s="29">
        <v>3.4</v>
      </c>
      <c r="G15" s="29">
        <v>4.0999999999999996</v>
      </c>
      <c r="H15" s="29">
        <v>0.7</v>
      </c>
      <c r="I15" s="30" t="s">
        <v>52</v>
      </c>
      <c r="J15" s="29" t="s">
        <v>47</v>
      </c>
      <c r="K15" s="30" t="s">
        <v>23</v>
      </c>
      <c r="L15" s="29" t="s">
        <v>53</v>
      </c>
      <c r="M15" s="29" t="s">
        <v>24</v>
      </c>
      <c r="N15" s="29" t="s">
        <v>166</v>
      </c>
      <c r="O15" s="31">
        <v>1000000</v>
      </c>
      <c r="P15" s="31">
        <v>926400</v>
      </c>
      <c r="Q15" s="31">
        <v>73600</v>
      </c>
      <c r="R15" s="31">
        <v>0</v>
      </c>
      <c r="S15" s="31"/>
      <c r="T15" s="32"/>
      <c r="U15" s="29" t="s">
        <v>26</v>
      </c>
      <c r="V15" s="80" t="s">
        <v>167</v>
      </c>
      <c r="W15" s="33" t="s">
        <v>145</v>
      </c>
    </row>
    <row r="16" spans="1:23" ht="28.8" x14ac:dyDescent="0.3">
      <c r="A16" s="6">
        <v>5100110</v>
      </c>
      <c r="B16" s="7">
        <v>2012</v>
      </c>
      <c r="C16" s="7">
        <v>5</v>
      </c>
      <c r="D16" s="7" t="s">
        <v>54</v>
      </c>
      <c r="E16" s="7" t="s">
        <v>55</v>
      </c>
      <c r="F16" s="7">
        <v>0</v>
      </c>
      <c r="G16" s="7">
        <v>0.75</v>
      </c>
      <c r="H16" s="7">
        <v>0.75</v>
      </c>
      <c r="I16" s="7" t="s">
        <v>56</v>
      </c>
      <c r="J16" s="7" t="s">
        <v>19</v>
      </c>
      <c r="K16" s="7" t="s">
        <v>23</v>
      </c>
      <c r="L16" s="7"/>
      <c r="M16" s="7" t="s">
        <v>24</v>
      </c>
      <c r="N16" s="7" t="s">
        <v>166</v>
      </c>
      <c r="O16" s="8">
        <v>1487500</v>
      </c>
      <c r="P16" s="8">
        <v>1378020</v>
      </c>
      <c r="Q16" s="8">
        <v>109480</v>
      </c>
      <c r="R16" s="8">
        <v>0</v>
      </c>
      <c r="S16" s="8">
        <v>1018384.23</v>
      </c>
      <c r="T16" s="9">
        <v>41164</v>
      </c>
      <c r="U16" s="7" t="s">
        <v>26</v>
      </c>
      <c r="V16" s="10" t="s">
        <v>147</v>
      </c>
      <c r="W16" s="11" t="s">
        <v>146</v>
      </c>
    </row>
    <row r="17" spans="1:23" ht="28.8" x14ac:dyDescent="0.3">
      <c r="A17" s="34">
        <v>5100110</v>
      </c>
      <c r="B17" s="35">
        <v>2012</v>
      </c>
      <c r="C17" s="35">
        <v>5</v>
      </c>
      <c r="D17" s="35" t="s">
        <v>54</v>
      </c>
      <c r="E17" s="35" t="s">
        <v>55</v>
      </c>
      <c r="F17" s="35">
        <v>0</v>
      </c>
      <c r="G17" s="35">
        <v>0.75</v>
      </c>
      <c r="H17" s="35">
        <v>0.75</v>
      </c>
      <c r="I17" s="36" t="s">
        <v>56</v>
      </c>
      <c r="J17" s="35" t="s">
        <v>57</v>
      </c>
      <c r="K17" s="36" t="s">
        <v>23</v>
      </c>
      <c r="L17" s="53"/>
      <c r="M17" s="35" t="s">
        <v>24</v>
      </c>
      <c r="N17" s="35" t="s">
        <v>190</v>
      </c>
      <c r="O17" s="54">
        <v>2500</v>
      </c>
      <c r="P17" s="54">
        <v>2316</v>
      </c>
      <c r="Q17" s="54">
        <v>184</v>
      </c>
      <c r="R17" s="54">
        <v>0</v>
      </c>
      <c r="S17" s="54">
        <v>2500</v>
      </c>
      <c r="T17" s="55">
        <v>41164</v>
      </c>
      <c r="U17" s="35" t="s">
        <v>26</v>
      </c>
      <c r="V17" s="81"/>
      <c r="W17" s="39"/>
    </row>
    <row r="18" spans="1:23" ht="28.8" x14ac:dyDescent="0.3">
      <c r="A18" s="34">
        <v>5100110</v>
      </c>
      <c r="B18" s="35">
        <v>2012</v>
      </c>
      <c r="C18" s="35">
        <v>5</v>
      </c>
      <c r="D18" s="35" t="s">
        <v>54</v>
      </c>
      <c r="E18" s="35" t="s">
        <v>55</v>
      </c>
      <c r="F18" s="35">
        <v>0</v>
      </c>
      <c r="G18" s="35">
        <v>0.75</v>
      </c>
      <c r="H18" s="35">
        <v>0.75</v>
      </c>
      <c r="I18" s="36" t="s">
        <v>56</v>
      </c>
      <c r="J18" s="35" t="s">
        <v>58</v>
      </c>
      <c r="K18" s="36" t="s">
        <v>23</v>
      </c>
      <c r="L18" s="53"/>
      <c r="M18" s="35" t="s">
        <v>24</v>
      </c>
      <c r="N18" s="35" t="s">
        <v>190</v>
      </c>
      <c r="O18" s="54">
        <v>10000</v>
      </c>
      <c r="P18" s="54">
        <v>9264</v>
      </c>
      <c r="Q18" s="54">
        <v>736</v>
      </c>
      <c r="R18" s="54">
        <v>0</v>
      </c>
      <c r="S18" s="54">
        <v>0</v>
      </c>
      <c r="T18" s="53"/>
      <c r="U18" s="35" t="s">
        <v>26</v>
      </c>
      <c r="V18" s="81"/>
      <c r="W18" s="39"/>
    </row>
    <row r="19" spans="1:23" ht="28.8" x14ac:dyDescent="0.3">
      <c r="A19" s="34">
        <v>5100110</v>
      </c>
      <c r="B19" s="35">
        <v>2012</v>
      </c>
      <c r="C19" s="35">
        <v>5</v>
      </c>
      <c r="D19" s="35" t="s">
        <v>54</v>
      </c>
      <c r="E19" s="35" t="s">
        <v>55</v>
      </c>
      <c r="F19" s="35">
        <v>0</v>
      </c>
      <c r="G19" s="35">
        <v>0.75</v>
      </c>
      <c r="H19" s="35">
        <v>0.75</v>
      </c>
      <c r="I19" s="36" t="s">
        <v>56</v>
      </c>
      <c r="J19" s="35" t="s">
        <v>57</v>
      </c>
      <c r="K19" s="36" t="s">
        <v>23</v>
      </c>
      <c r="L19" s="53"/>
      <c r="M19" s="35" t="s">
        <v>24</v>
      </c>
      <c r="N19" s="35" t="s">
        <v>190</v>
      </c>
      <c r="O19" s="54">
        <v>17500</v>
      </c>
      <c r="P19" s="54">
        <v>16212</v>
      </c>
      <c r="Q19" s="54">
        <v>1288</v>
      </c>
      <c r="R19" s="54">
        <v>0</v>
      </c>
      <c r="S19" s="54">
        <v>-2500</v>
      </c>
      <c r="T19" s="55">
        <v>41165</v>
      </c>
      <c r="U19" s="35" t="s">
        <v>26</v>
      </c>
      <c r="V19" s="81"/>
      <c r="W19" s="39"/>
    </row>
    <row r="20" spans="1:23" ht="111.6" customHeight="1" x14ac:dyDescent="0.3">
      <c r="A20" s="28">
        <v>5100590</v>
      </c>
      <c r="B20" s="29">
        <v>2012</v>
      </c>
      <c r="C20" s="29">
        <v>5</v>
      </c>
      <c r="D20" s="29" t="s">
        <v>54</v>
      </c>
      <c r="E20" s="71"/>
      <c r="F20" s="29">
        <v>0</v>
      </c>
      <c r="G20" s="29">
        <v>0</v>
      </c>
      <c r="H20" s="29">
        <v>0</v>
      </c>
      <c r="I20" s="30" t="s">
        <v>59</v>
      </c>
      <c r="J20" s="29" t="s">
        <v>47</v>
      </c>
      <c r="K20" s="30" t="s">
        <v>23</v>
      </c>
      <c r="L20" s="71"/>
      <c r="M20" s="29" t="s">
        <v>24</v>
      </c>
      <c r="N20" s="29" t="s">
        <v>191</v>
      </c>
      <c r="O20" s="78">
        <v>15000</v>
      </c>
      <c r="P20" s="78">
        <v>13896</v>
      </c>
      <c r="Q20" s="78">
        <v>1104</v>
      </c>
      <c r="R20" s="78">
        <v>0</v>
      </c>
      <c r="S20" s="78">
        <v>15000</v>
      </c>
      <c r="T20" s="79">
        <v>41299</v>
      </c>
      <c r="U20" s="29" t="s">
        <v>26</v>
      </c>
      <c r="V20" s="82"/>
      <c r="W20" s="67"/>
    </row>
    <row r="21" spans="1:23" ht="28.8" x14ac:dyDescent="0.3">
      <c r="A21" s="34">
        <v>5100590</v>
      </c>
      <c r="B21" s="35">
        <v>2012</v>
      </c>
      <c r="C21" s="35">
        <v>5</v>
      </c>
      <c r="D21" s="35" t="s">
        <v>54</v>
      </c>
      <c r="E21" s="53"/>
      <c r="F21" s="35">
        <v>0</v>
      </c>
      <c r="G21" s="35">
        <v>0</v>
      </c>
      <c r="H21" s="35">
        <v>0</v>
      </c>
      <c r="I21" s="36" t="s">
        <v>59</v>
      </c>
      <c r="J21" s="35" t="s">
        <v>60</v>
      </c>
      <c r="K21" s="36" t="s">
        <v>23</v>
      </c>
      <c r="L21" s="53"/>
      <c r="M21" s="35" t="s">
        <v>24</v>
      </c>
      <c r="N21" s="35" t="s">
        <v>191</v>
      </c>
      <c r="O21" s="54">
        <v>705000</v>
      </c>
      <c r="P21" s="54">
        <v>653112</v>
      </c>
      <c r="Q21" s="54">
        <v>51888</v>
      </c>
      <c r="R21" s="54">
        <v>0</v>
      </c>
      <c r="S21" s="54">
        <v>743928</v>
      </c>
      <c r="T21" s="55">
        <v>41299</v>
      </c>
      <c r="U21" s="35" t="s">
        <v>26</v>
      </c>
      <c r="V21" s="81"/>
      <c r="W21" s="39"/>
    </row>
    <row r="22" spans="1:23" ht="78.599999999999994" customHeight="1" x14ac:dyDescent="0.3">
      <c r="A22" s="34">
        <v>5100620</v>
      </c>
      <c r="B22" s="35">
        <v>2013</v>
      </c>
      <c r="C22" s="35">
        <v>5</v>
      </c>
      <c r="D22" s="35" t="s">
        <v>54</v>
      </c>
      <c r="E22" s="35" t="s">
        <v>61</v>
      </c>
      <c r="F22" s="35">
        <v>10</v>
      </c>
      <c r="G22" s="35">
        <v>15</v>
      </c>
      <c r="H22" s="35">
        <v>5</v>
      </c>
      <c r="I22" s="36" t="s">
        <v>62</v>
      </c>
      <c r="J22" s="35" t="s">
        <v>19</v>
      </c>
      <c r="K22" s="36" t="s">
        <v>23</v>
      </c>
      <c r="L22" s="35" t="s">
        <v>63</v>
      </c>
      <c r="M22" s="35" t="s">
        <v>24</v>
      </c>
      <c r="N22" s="35" t="s">
        <v>168</v>
      </c>
      <c r="O22" s="37">
        <v>17000</v>
      </c>
      <c r="P22" s="37">
        <v>15749</v>
      </c>
      <c r="Q22" s="37">
        <v>1251</v>
      </c>
      <c r="R22" s="37">
        <v>0</v>
      </c>
      <c r="S22" s="37">
        <v>0</v>
      </c>
      <c r="T22" s="38"/>
      <c r="U22" s="35" t="s">
        <v>26</v>
      </c>
      <c r="V22" s="85"/>
      <c r="W22" s="39" t="s">
        <v>148</v>
      </c>
    </row>
    <row r="23" spans="1:23" ht="29.4" thickBot="1" x14ac:dyDescent="0.35">
      <c r="A23" s="70">
        <v>5100630</v>
      </c>
      <c r="B23" s="18">
        <v>2012</v>
      </c>
      <c r="C23" s="18">
        <v>5</v>
      </c>
      <c r="D23" s="18" t="s">
        <v>54</v>
      </c>
      <c r="E23" s="18" t="s">
        <v>64</v>
      </c>
      <c r="F23" s="18">
        <v>2.0619999999999998</v>
      </c>
      <c r="G23" s="18">
        <v>2.1379999999999999</v>
      </c>
      <c r="H23" s="18">
        <v>7.5999999999999998E-2</v>
      </c>
      <c r="I23" s="18" t="s">
        <v>65</v>
      </c>
      <c r="J23" s="18" t="s">
        <v>19</v>
      </c>
      <c r="K23" s="18" t="s">
        <v>23</v>
      </c>
      <c r="L23" s="18" t="s">
        <v>66</v>
      </c>
      <c r="M23" s="18" t="s">
        <v>24</v>
      </c>
      <c r="N23" s="18" t="s">
        <v>168</v>
      </c>
      <c r="O23" s="19">
        <v>12000</v>
      </c>
      <c r="P23" s="19">
        <v>11117</v>
      </c>
      <c r="Q23" s="19">
        <v>883</v>
      </c>
      <c r="R23" s="19">
        <v>0</v>
      </c>
      <c r="S23" s="19">
        <v>0</v>
      </c>
      <c r="T23" s="20"/>
      <c r="U23" s="18" t="s">
        <v>25</v>
      </c>
      <c r="V23" s="21" t="s">
        <v>169</v>
      </c>
      <c r="W23" s="22" t="s">
        <v>149</v>
      </c>
    </row>
    <row r="24" spans="1:23" ht="57.6" x14ac:dyDescent="0.3">
      <c r="A24" s="28">
        <v>5100640</v>
      </c>
      <c r="B24" s="29">
        <v>2013</v>
      </c>
      <c r="C24" s="29">
        <v>5</v>
      </c>
      <c r="D24" s="29" t="s">
        <v>54</v>
      </c>
      <c r="E24" s="29" t="s">
        <v>67</v>
      </c>
      <c r="F24" s="29">
        <v>29.2</v>
      </c>
      <c r="G24" s="29">
        <v>33.5</v>
      </c>
      <c r="H24" s="29">
        <v>4.3</v>
      </c>
      <c r="I24" s="30" t="s">
        <v>68</v>
      </c>
      <c r="J24" s="29" t="s">
        <v>19</v>
      </c>
      <c r="K24" s="30" t="s">
        <v>23</v>
      </c>
      <c r="L24" s="29" t="s">
        <v>69</v>
      </c>
      <c r="M24" s="29" t="s">
        <v>24</v>
      </c>
      <c r="N24" s="29" t="s">
        <v>168</v>
      </c>
      <c r="O24" s="78">
        <v>245400</v>
      </c>
      <c r="P24" s="78">
        <v>227339</v>
      </c>
      <c r="Q24" s="78">
        <v>18061</v>
      </c>
      <c r="R24" s="78">
        <v>0</v>
      </c>
      <c r="S24" s="78">
        <v>0</v>
      </c>
      <c r="T24" s="29"/>
      <c r="U24" s="29" t="s">
        <v>25</v>
      </c>
      <c r="V24" s="80" t="s">
        <v>170</v>
      </c>
      <c r="W24" s="51" t="s">
        <v>150</v>
      </c>
    </row>
    <row r="25" spans="1:23" ht="60" customHeight="1" x14ac:dyDescent="0.3">
      <c r="A25" s="34">
        <v>5100720</v>
      </c>
      <c r="B25" s="35">
        <v>2013</v>
      </c>
      <c r="C25" s="35">
        <v>5</v>
      </c>
      <c r="D25" s="35" t="s">
        <v>70</v>
      </c>
      <c r="E25" s="35" t="s">
        <v>67</v>
      </c>
      <c r="F25" s="35">
        <v>17.283000000000001</v>
      </c>
      <c r="G25" s="35">
        <v>18.082999999999998</v>
      </c>
      <c r="H25" s="35">
        <v>0.8</v>
      </c>
      <c r="I25" s="36" t="s">
        <v>151</v>
      </c>
      <c r="J25" s="35" t="s">
        <v>19</v>
      </c>
      <c r="K25" s="36" t="s">
        <v>23</v>
      </c>
      <c r="L25" s="35"/>
      <c r="M25" s="35" t="s">
        <v>24</v>
      </c>
      <c r="N25" s="35"/>
      <c r="O25" s="37">
        <v>400000</v>
      </c>
      <c r="P25" s="37">
        <v>370560</v>
      </c>
      <c r="Q25" s="37">
        <v>29440</v>
      </c>
      <c r="R25" s="37">
        <v>0</v>
      </c>
      <c r="S25" s="37">
        <v>0</v>
      </c>
      <c r="T25" s="38"/>
      <c r="U25" s="35" t="s">
        <v>26</v>
      </c>
      <c r="V25" s="85" t="s">
        <v>152</v>
      </c>
      <c r="W25" s="39" t="s">
        <v>153</v>
      </c>
    </row>
    <row r="26" spans="1:23" ht="29.4" thickBot="1" x14ac:dyDescent="0.35">
      <c r="A26" s="40">
        <v>6100180</v>
      </c>
      <c r="B26" s="41">
        <v>2013</v>
      </c>
      <c r="C26" s="41">
        <v>6</v>
      </c>
      <c r="D26" s="41" t="s">
        <v>192</v>
      </c>
      <c r="E26" s="41" t="s">
        <v>193</v>
      </c>
      <c r="F26" s="41">
        <v>124.4</v>
      </c>
      <c r="G26" s="41">
        <v>125.4</v>
      </c>
      <c r="H26" s="41">
        <v>1</v>
      </c>
      <c r="I26" s="68" t="s">
        <v>194</v>
      </c>
      <c r="J26" s="41" t="s">
        <v>19</v>
      </c>
      <c r="K26" s="68" t="s">
        <v>23</v>
      </c>
      <c r="L26" s="63"/>
      <c r="M26" s="41" t="s">
        <v>24</v>
      </c>
      <c r="N26" s="41" t="s">
        <v>195</v>
      </c>
      <c r="O26" s="64">
        <v>800000</v>
      </c>
      <c r="P26" s="64">
        <v>741120</v>
      </c>
      <c r="Q26" s="64">
        <v>58880</v>
      </c>
      <c r="R26" s="64">
        <v>0</v>
      </c>
      <c r="S26" s="64">
        <v>0</v>
      </c>
      <c r="T26" s="63"/>
      <c r="U26" s="41" t="s">
        <v>26</v>
      </c>
      <c r="V26" s="88"/>
      <c r="W26" s="90"/>
    </row>
    <row r="27" spans="1:23" ht="28.8" x14ac:dyDescent="0.3">
      <c r="A27" s="47">
        <v>6100770</v>
      </c>
      <c r="B27" s="48">
        <v>2013</v>
      </c>
      <c r="C27" s="48">
        <v>6</v>
      </c>
      <c r="D27" s="48" t="s">
        <v>192</v>
      </c>
      <c r="E27" s="48" t="s">
        <v>196</v>
      </c>
      <c r="F27" s="48">
        <v>63.3</v>
      </c>
      <c r="G27" s="48">
        <v>63.3</v>
      </c>
      <c r="H27" s="48">
        <v>0</v>
      </c>
      <c r="I27" s="73" t="s">
        <v>197</v>
      </c>
      <c r="J27" s="48" t="s">
        <v>19</v>
      </c>
      <c r="K27" s="73" t="s">
        <v>23</v>
      </c>
      <c r="L27" s="49"/>
      <c r="M27" s="48" t="s">
        <v>24</v>
      </c>
      <c r="N27" s="48" t="s">
        <v>192</v>
      </c>
      <c r="O27" s="50">
        <v>104000</v>
      </c>
      <c r="P27" s="50">
        <v>96346</v>
      </c>
      <c r="Q27" s="50">
        <v>7654</v>
      </c>
      <c r="R27" s="50">
        <v>0</v>
      </c>
      <c r="S27" s="50">
        <v>0</v>
      </c>
      <c r="T27" s="49"/>
      <c r="U27" s="48" t="s">
        <v>26</v>
      </c>
      <c r="V27" s="86"/>
      <c r="W27" s="89"/>
    </row>
    <row r="28" spans="1:23" ht="29.4" thickBot="1" x14ac:dyDescent="0.35">
      <c r="A28" s="12">
        <v>9100011</v>
      </c>
      <c r="B28" s="13">
        <v>2012</v>
      </c>
      <c r="C28" s="13">
        <v>0</v>
      </c>
      <c r="D28" s="13" t="s">
        <v>54</v>
      </c>
      <c r="E28" s="13"/>
      <c r="F28" s="13">
        <v>0</v>
      </c>
      <c r="G28" s="13">
        <v>0</v>
      </c>
      <c r="H28" s="13">
        <v>0</v>
      </c>
      <c r="I28" s="13" t="s">
        <v>71</v>
      </c>
      <c r="J28" s="13" t="s">
        <v>47</v>
      </c>
      <c r="K28" s="13" t="s">
        <v>23</v>
      </c>
      <c r="L28" s="13"/>
      <c r="M28" s="13" t="s">
        <v>24</v>
      </c>
      <c r="N28" s="77"/>
      <c r="O28" s="14">
        <v>1000000</v>
      </c>
      <c r="P28" s="14">
        <v>926400</v>
      </c>
      <c r="Q28" s="14">
        <v>73600</v>
      </c>
      <c r="R28" s="14">
        <v>0</v>
      </c>
      <c r="S28" s="14">
        <v>1000000</v>
      </c>
      <c r="T28" s="15">
        <v>41109</v>
      </c>
      <c r="U28" s="13" t="s">
        <v>72</v>
      </c>
      <c r="V28" s="16"/>
      <c r="W28" s="17" t="s">
        <v>123</v>
      </c>
    </row>
    <row r="29" spans="1:23" ht="82.8" customHeight="1" thickBot="1" x14ac:dyDescent="0.35">
      <c r="A29" s="40" t="s">
        <v>73</v>
      </c>
      <c r="B29" s="41">
        <v>2012</v>
      </c>
      <c r="C29" s="41">
        <v>3</v>
      </c>
      <c r="D29" s="41" t="s">
        <v>41</v>
      </c>
      <c r="E29" s="41" t="s">
        <v>21</v>
      </c>
      <c r="F29" s="41">
        <v>213.6</v>
      </c>
      <c r="G29" s="41">
        <v>220.46</v>
      </c>
      <c r="H29" s="41">
        <v>6.86</v>
      </c>
      <c r="I29" s="42" t="s">
        <v>75</v>
      </c>
      <c r="J29" s="41" t="s">
        <v>19</v>
      </c>
      <c r="K29" s="42" t="s">
        <v>23</v>
      </c>
      <c r="L29" s="41"/>
      <c r="M29" s="41" t="s">
        <v>24</v>
      </c>
      <c r="N29" s="41" t="s">
        <v>161</v>
      </c>
      <c r="O29" s="43">
        <v>600000</v>
      </c>
      <c r="P29" s="43">
        <v>555840</v>
      </c>
      <c r="Q29" s="43">
        <v>44160</v>
      </c>
      <c r="R29" s="43">
        <v>0</v>
      </c>
      <c r="S29" s="43"/>
      <c r="T29" s="44"/>
      <c r="U29" s="41" t="s">
        <v>26</v>
      </c>
      <c r="V29" s="66" t="s">
        <v>132</v>
      </c>
      <c r="W29" s="46" t="s">
        <v>131</v>
      </c>
    </row>
    <row r="30" spans="1:23" ht="77.400000000000006" customHeight="1" x14ac:dyDescent="0.3">
      <c r="A30" s="23" t="s">
        <v>76</v>
      </c>
      <c r="B30" s="24">
        <v>2012</v>
      </c>
      <c r="C30" s="24">
        <v>3</v>
      </c>
      <c r="D30" s="24" t="s">
        <v>77</v>
      </c>
      <c r="E30" s="24"/>
      <c r="F30" s="24">
        <v>0</v>
      </c>
      <c r="G30" s="24">
        <v>0</v>
      </c>
      <c r="H30" s="24">
        <v>0</v>
      </c>
      <c r="I30" s="24" t="s">
        <v>78</v>
      </c>
      <c r="J30" s="24" t="s">
        <v>19</v>
      </c>
      <c r="K30" s="24" t="s">
        <v>23</v>
      </c>
      <c r="L30" s="24"/>
      <c r="M30" s="24" t="s">
        <v>24</v>
      </c>
      <c r="N30" s="24" t="s">
        <v>162</v>
      </c>
      <c r="O30" s="25">
        <v>1600000</v>
      </c>
      <c r="P30" s="25">
        <v>1482240</v>
      </c>
      <c r="Q30" s="25">
        <v>117760</v>
      </c>
      <c r="R30" s="25">
        <v>0</v>
      </c>
      <c r="S30" s="25">
        <v>100000</v>
      </c>
      <c r="T30" s="26">
        <v>41103</v>
      </c>
      <c r="U30" s="24" t="s">
        <v>31</v>
      </c>
      <c r="V30" s="26" t="s">
        <v>135</v>
      </c>
      <c r="W30" s="27" t="s">
        <v>133</v>
      </c>
    </row>
    <row r="31" spans="1:23" ht="43.2" x14ac:dyDescent="0.3">
      <c r="A31" s="34" t="s">
        <v>76</v>
      </c>
      <c r="B31" s="35">
        <v>2013</v>
      </c>
      <c r="C31" s="35">
        <v>3</v>
      </c>
      <c r="D31" s="35" t="s">
        <v>77</v>
      </c>
      <c r="E31" s="35"/>
      <c r="F31" s="35">
        <v>0</v>
      </c>
      <c r="G31" s="35">
        <v>0</v>
      </c>
      <c r="H31" s="35">
        <v>0</v>
      </c>
      <c r="I31" s="36" t="s">
        <v>78</v>
      </c>
      <c r="J31" s="35" t="s">
        <v>47</v>
      </c>
      <c r="K31" s="36" t="s">
        <v>23</v>
      </c>
      <c r="L31" s="35"/>
      <c r="M31" s="35" t="s">
        <v>24</v>
      </c>
      <c r="N31" s="35" t="s">
        <v>162</v>
      </c>
      <c r="O31" s="37">
        <v>100000</v>
      </c>
      <c r="P31" s="37">
        <v>92640</v>
      </c>
      <c r="Q31" s="37">
        <v>0</v>
      </c>
      <c r="R31" s="37">
        <v>7360</v>
      </c>
      <c r="S31" s="37">
        <v>100000</v>
      </c>
      <c r="T31" s="38">
        <v>41103</v>
      </c>
      <c r="U31" s="35" t="s">
        <v>31</v>
      </c>
      <c r="V31" s="52" t="s">
        <v>134</v>
      </c>
      <c r="W31" s="39" t="s">
        <v>133</v>
      </c>
    </row>
    <row r="32" spans="1:23" ht="107.4" customHeight="1" x14ac:dyDescent="0.3">
      <c r="A32" s="34" t="s">
        <v>79</v>
      </c>
      <c r="B32" s="35">
        <v>2013</v>
      </c>
      <c r="C32" s="35">
        <v>3</v>
      </c>
      <c r="D32" s="35" t="s">
        <v>74</v>
      </c>
      <c r="E32" s="35" t="s">
        <v>80</v>
      </c>
      <c r="F32" s="35">
        <v>2.0299999999999998</v>
      </c>
      <c r="G32" s="35">
        <v>2.23</v>
      </c>
      <c r="H32" s="35">
        <v>0.2</v>
      </c>
      <c r="I32" s="36" t="s">
        <v>81</v>
      </c>
      <c r="J32" s="35" t="s">
        <v>19</v>
      </c>
      <c r="K32" s="36" t="s">
        <v>23</v>
      </c>
      <c r="L32" s="35"/>
      <c r="M32" s="35" t="s">
        <v>24</v>
      </c>
      <c r="N32" s="35" t="s">
        <v>162</v>
      </c>
      <c r="O32" s="37">
        <v>1000000</v>
      </c>
      <c r="P32" s="37">
        <v>926400</v>
      </c>
      <c r="Q32" s="37">
        <v>73600</v>
      </c>
      <c r="R32" s="37">
        <v>0</v>
      </c>
      <c r="S32" s="37" t="s">
        <v>111</v>
      </c>
      <c r="T32" s="38"/>
      <c r="U32" s="35" t="s">
        <v>31</v>
      </c>
      <c r="V32" s="52" t="s">
        <v>185</v>
      </c>
      <c r="W32" s="39" t="s">
        <v>137</v>
      </c>
    </row>
    <row r="33" spans="1:23" ht="43.2" x14ac:dyDescent="0.3">
      <c r="A33" s="34" t="s">
        <v>82</v>
      </c>
      <c r="B33" s="35">
        <v>2013</v>
      </c>
      <c r="C33" s="35">
        <v>3</v>
      </c>
      <c r="D33" s="35" t="s">
        <v>83</v>
      </c>
      <c r="E33" s="35" t="s">
        <v>84</v>
      </c>
      <c r="F33" s="35">
        <v>0.19</v>
      </c>
      <c r="G33" s="35">
        <v>0.49</v>
      </c>
      <c r="H33" s="35">
        <v>0.3</v>
      </c>
      <c r="I33" s="36" t="s">
        <v>85</v>
      </c>
      <c r="J33" s="35" t="s">
        <v>19</v>
      </c>
      <c r="K33" s="36" t="s">
        <v>23</v>
      </c>
      <c r="L33" s="35"/>
      <c r="M33" s="35" t="s">
        <v>24</v>
      </c>
      <c r="N33" s="35" t="s">
        <v>162</v>
      </c>
      <c r="O33" s="37">
        <v>480000</v>
      </c>
      <c r="P33" s="37">
        <v>444672</v>
      </c>
      <c r="Q33" s="37">
        <v>35328</v>
      </c>
      <c r="R33" s="37">
        <v>0</v>
      </c>
      <c r="S33" s="37">
        <v>0</v>
      </c>
      <c r="T33" s="38"/>
      <c r="U33" s="35" t="s">
        <v>31</v>
      </c>
      <c r="V33" s="52" t="s">
        <v>186</v>
      </c>
      <c r="W33" s="39" t="s">
        <v>138</v>
      </c>
    </row>
    <row r="34" spans="1:23" ht="28.8" x14ac:dyDescent="0.3">
      <c r="A34" s="34" t="s">
        <v>86</v>
      </c>
      <c r="B34" s="35">
        <v>2012</v>
      </c>
      <c r="C34" s="35">
        <v>3</v>
      </c>
      <c r="D34" s="35" t="s">
        <v>87</v>
      </c>
      <c r="E34" s="35" t="s">
        <v>88</v>
      </c>
      <c r="F34" s="35">
        <v>36</v>
      </c>
      <c r="G34" s="35">
        <v>36.200000000000003</v>
      </c>
      <c r="H34" s="35">
        <v>0.2</v>
      </c>
      <c r="I34" s="36" t="s">
        <v>89</v>
      </c>
      <c r="J34" s="35" t="s">
        <v>19</v>
      </c>
      <c r="K34" s="36" t="s">
        <v>23</v>
      </c>
      <c r="L34" s="35"/>
      <c r="M34" s="35" t="s">
        <v>24</v>
      </c>
      <c r="N34" s="35" t="s">
        <v>162</v>
      </c>
      <c r="O34" s="37">
        <v>280000</v>
      </c>
      <c r="P34" s="37">
        <v>259392</v>
      </c>
      <c r="Q34" s="37">
        <v>20608</v>
      </c>
      <c r="R34" s="37">
        <v>0</v>
      </c>
      <c r="S34" s="37">
        <v>280000</v>
      </c>
      <c r="T34" s="38">
        <v>41103</v>
      </c>
      <c r="U34" s="35" t="s">
        <v>31</v>
      </c>
      <c r="V34" s="52" t="s">
        <v>184</v>
      </c>
      <c r="W34" s="39" t="s">
        <v>139</v>
      </c>
    </row>
    <row r="35" spans="1:23" ht="63" customHeight="1" x14ac:dyDescent="0.3">
      <c r="A35" s="34" t="s">
        <v>90</v>
      </c>
      <c r="B35" s="35">
        <v>2013</v>
      </c>
      <c r="C35" s="35">
        <v>3</v>
      </c>
      <c r="D35" s="35" t="s">
        <v>41</v>
      </c>
      <c r="E35" s="35"/>
      <c r="F35" s="35">
        <v>0</v>
      </c>
      <c r="G35" s="35">
        <v>0</v>
      </c>
      <c r="H35" s="35">
        <v>0</v>
      </c>
      <c r="I35" s="36" t="s">
        <v>91</v>
      </c>
      <c r="J35" s="35" t="s">
        <v>19</v>
      </c>
      <c r="K35" s="36" t="s">
        <v>23</v>
      </c>
      <c r="L35" s="35"/>
      <c r="M35" s="35" t="s">
        <v>24</v>
      </c>
      <c r="N35" s="35" t="s">
        <v>163</v>
      </c>
      <c r="O35" s="37">
        <v>620000</v>
      </c>
      <c r="P35" s="37">
        <v>574368</v>
      </c>
      <c r="Q35" s="37">
        <v>45632</v>
      </c>
      <c r="R35" s="37">
        <v>0</v>
      </c>
      <c r="S35" s="37">
        <v>771777.85</v>
      </c>
      <c r="T35" s="38">
        <v>41261</v>
      </c>
      <c r="U35" s="35" t="s">
        <v>26</v>
      </c>
      <c r="V35" s="52" t="s">
        <v>164</v>
      </c>
      <c r="W35" s="39" t="s">
        <v>140</v>
      </c>
    </row>
    <row r="36" spans="1:23" ht="57.6" x14ac:dyDescent="0.3">
      <c r="A36" s="34" t="s">
        <v>92</v>
      </c>
      <c r="B36" s="35">
        <v>2013</v>
      </c>
      <c r="C36" s="35">
        <v>3</v>
      </c>
      <c r="D36" s="35" t="s">
        <v>41</v>
      </c>
      <c r="E36" s="35"/>
      <c r="F36" s="35">
        <v>0</v>
      </c>
      <c r="G36" s="35">
        <v>0</v>
      </c>
      <c r="H36" s="35">
        <v>0</v>
      </c>
      <c r="I36" s="36" t="s">
        <v>93</v>
      </c>
      <c r="J36" s="35" t="s">
        <v>19</v>
      </c>
      <c r="K36" s="36" t="s">
        <v>23</v>
      </c>
      <c r="L36" s="35"/>
      <c r="M36" s="35" t="s">
        <v>24</v>
      </c>
      <c r="N36" s="35" t="s">
        <v>159</v>
      </c>
      <c r="O36" s="37">
        <v>750000</v>
      </c>
      <c r="P36" s="37">
        <v>694800</v>
      </c>
      <c r="Q36" s="37">
        <v>55200</v>
      </c>
      <c r="R36" s="37">
        <v>0</v>
      </c>
      <c r="S36" s="37">
        <v>0</v>
      </c>
      <c r="T36" s="38"/>
      <c r="U36" s="35" t="s">
        <v>26</v>
      </c>
      <c r="V36" s="52" t="s">
        <v>165</v>
      </c>
      <c r="W36" s="39" t="s">
        <v>141</v>
      </c>
    </row>
    <row r="37" spans="1:23" ht="86.4" customHeight="1" x14ac:dyDescent="0.3">
      <c r="A37" s="6" t="s">
        <v>94</v>
      </c>
      <c r="B37" s="7">
        <v>2013</v>
      </c>
      <c r="C37" s="7">
        <v>3</v>
      </c>
      <c r="D37" s="7" t="s">
        <v>87</v>
      </c>
      <c r="E37" s="7"/>
      <c r="F37" s="7">
        <v>0</v>
      </c>
      <c r="G37" s="7">
        <v>0</v>
      </c>
      <c r="H37" s="7">
        <v>0</v>
      </c>
      <c r="I37" s="7" t="s">
        <v>95</v>
      </c>
      <c r="J37" s="7" t="s">
        <v>19</v>
      </c>
      <c r="K37" s="7" t="s">
        <v>23</v>
      </c>
      <c r="L37" s="7"/>
      <c r="M37" s="7" t="s">
        <v>24</v>
      </c>
      <c r="N37" s="76"/>
      <c r="O37" s="8">
        <v>85000</v>
      </c>
      <c r="P37" s="8">
        <v>78744</v>
      </c>
      <c r="Q37" s="8">
        <v>6256</v>
      </c>
      <c r="R37" s="8">
        <v>0</v>
      </c>
      <c r="S37" s="8">
        <v>0</v>
      </c>
      <c r="T37" s="9"/>
      <c r="U37" s="7" t="s">
        <v>31</v>
      </c>
      <c r="V37" s="9"/>
      <c r="W37" s="11" t="s">
        <v>142</v>
      </c>
    </row>
    <row r="38" spans="1:23" ht="28.8" x14ac:dyDescent="0.3">
      <c r="A38" s="34" t="s">
        <v>94</v>
      </c>
      <c r="B38" s="35">
        <v>2013</v>
      </c>
      <c r="C38" s="35">
        <v>3</v>
      </c>
      <c r="D38" s="35" t="s">
        <v>87</v>
      </c>
      <c r="E38" s="35"/>
      <c r="F38" s="35">
        <v>0</v>
      </c>
      <c r="G38" s="35">
        <v>0</v>
      </c>
      <c r="H38" s="35">
        <v>0</v>
      </c>
      <c r="I38" s="36" t="s">
        <v>95</v>
      </c>
      <c r="J38" s="35" t="s">
        <v>19</v>
      </c>
      <c r="K38" s="36" t="s">
        <v>23</v>
      </c>
      <c r="L38" s="35"/>
      <c r="M38" s="35" t="s">
        <v>24</v>
      </c>
      <c r="N38" s="35" t="s">
        <v>162</v>
      </c>
      <c r="O38" s="37">
        <v>85000</v>
      </c>
      <c r="P38" s="37">
        <v>78744</v>
      </c>
      <c r="Q38" s="37">
        <v>6256</v>
      </c>
      <c r="R38" s="37">
        <v>0</v>
      </c>
      <c r="S38" s="37">
        <v>0</v>
      </c>
      <c r="T38" s="38"/>
      <c r="U38" s="35" t="s">
        <v>31</v>
      </c>
      <c r="V38" s="52" t="s">
        <v>187</v>
      </c>
      <c r="W38" s="39" t="s">
        <v>142</v>
      </c>
    </row>
    <row r="39" spans="1:23" ht="28.8" x14ac:dyDescent="0.3">
      <c r="A39" s="56" t="s">
        <v>96</v>
      </c>
      <c r="B39" s="57">
        <v>2013</v>
      </c>
      <c r="C39" s="57">
        <v>3</v>
      </c>
      <c r="D39" s="57" t="s">
        <v>97</v>
      </c>
      <c r="E39" s="57"/>
      <c r="F39" s="57">
        <v>0</v>
      </c>
      <c r="G39" s="57">
        <v>0</v>
      </c>
      <c r="H39" s="57">
        <v>0</v>
      </c>
      <c r="I39" s="58" t="s">
        <v>98</v>
      </c>
      <c r="J39" s="57" t="s">
        <v>19</v>
      </c>
      <c r="K39" s="58" t="s">
        <v>23</v>
      </c>
      <c r="L39" s="57"/>
      <c r="M39" s="57" t="s">
        <v>24</v>
      </c>
      <c r="N39" s="57" t="s">
        <v>162</v>
      </c>
      <c r="O39" s="59">
        <v>103000</v>
      </c>
      <c r="P39" s="59">
        <v>95419</v>
      </c>
      <c r="Q39" s="59">
        <v>7581</v>
      </c>
      <c r="R39" s="59">
        <v>0</v>
      </c>
      <c r="S39" s="59">
        <v>0</v>
      </c>
      <c r="T39" s="60"/>
      <c r="U39" s="57" t="s">
        <v>31</v>
      </c>
      <c r="V39" s="61" t="s">
        <v>188</v>
      </c>
      <c r="W39" s="62" t="s">
        <v>98</v>
      </c>
    </row>
    <row r="40" spans="1:23" ht="31.2" customHeight="1" thickBot="1" x14ac:dyDescent="0.35">
      <c r="A40" s="40" t="s">
        <v>99</v>
      </c>
      <c r="B40" s="41">
        <v>2013</v>
      </c>
      <c r="C40" s="41">
        <v>5</v>
      </c>
      <c r="D40" s="41" t="s">
        <v>70</v>
      </c>
      <c r="E40" s="41" t="s">
        <v>100</v>
      </c>
      <c r="F40" s="41">
        <v>1.9990000000000001</v>
      </c>
      <c r="G40" s="41">
        <v>3.5</v>
      </c>
      <c r="H40" s="41">
        <v>1.5009999999999999</v>
      </c>
      <c r="I40" s="42" t="s">
        <v>101</v>
      </c>
      <c r="J40" s="41" t="s">
        <v>19</v>
      </c>
      <c r="K40" s="42" t="s">
        <v>29</v>
      </c>
      <c r="L40" s="41"/>
      <c r="M40" s="41" t="s">
        <v>30</v>
      </c>
      <c r="N40" s="41" t="s">
        <v>156</v>
      </c>
      <c r="O40" s="43">
        <v>2000000</v>
      </c>
      <c r="P40" s="43">
        <v>1852800</v>
      </c>
      <c r="Q40" s="43">
        <v>147200</v>
      </c>
      <c r="R40" s="43">
        <v>0</v>
      </c>
      <c r="S40" s="43">
        <v>0</v>
      </c>
      <c r="T40" s="44"/>
      <c r="U40" s="41" t="s">
        <v>26</v>
      </c>
      <c r="V40" s="66" t="s">
        <v>115</v>
      </c>
      <c r="W40" s="46" t="s">
        <v>122</v>
      </c>
    </row>
    <row r="41" spans="1:23" ht="48.6" customHeight="1" thickBot="1" x14ac:dyDescent="0.35">
      <c r="A41" s="40" t="s">
        <v>102</v>
      </c>
      <c r="B41" s="41">
        <v>2012</v>
      </c>
      <c r="C41" s="41">
        <v>5</v>
      </c>
      <c r="D41" s="41" t="s">
        <v>48</v>
      </c>
      <c r="E41" s="41" t="s">
        <v>67</v>
      </c>
      <c r="F41" s="41">
        <v>0</v>
      </c>
      <c r="G41" s="41">
        <v>4.2830000000000004</v>
      </c>
      <c r="H41" s="41">
        <v>4.2830000000000004</v>
      </c>
      <c r="I41" s="42" t="s">
        <v>103</v>
      </c>
      <c r="J41" s="41" t="s">
        <v>19</v>
      </c>
      <c r="K41" s="42" t="s">
        <v>23</v>
      </c>
      <c r="L41" s="41"/>
      <c r="M41" s="41" t="s">
        <v>24</v>
      </c>
      <c r="N41" s="41"/>
      <c r="O41" s="43">
        <v>116933</v>
      </c>
      <c r="P41" s="43">
        <v>108327</v>
      </c>
      <c r="Q41" s="43">
        <v>0</v>
      </c>
      <c r="R41" s="43">
        <v>8606</v>
      </c>
      <c r="S41" s="43">
        <v>98410</v>
      </c>
      <c r="T41" s="44">
        <v>41289</v>
      </c>
      <c r="U41" s="41" t="s">
        <v>26</v>
      </c>
      <c r="V41" s="66" t="s">
        <v>118</v>
      </c>
      <c r="W41" s="46" t="s">
        <v>154</v>
      </c>
    </row>
    <row r="42" spans="1:23" ht="88.8" customHeight="1" x14ac:dyDescent="0.3">
      <c r="A42" s="34" t="s">
        <v>104</v>
      </c>
      <c r="B42" s="35">
        <v>2012</v>
      </c>
      <c r="C42" s="35">
        <v>1</v>
      </c>
      <c r="D42" s="35" t="s">
        <v>20</v>
      </c>
      <c r="E42" s="35" t="s">
        <v>105</v>
      </c>
      <c r="F42" s="35">
        <v>151</v>
      </c>
      <c r="G42" s="35">
        <v>160</v>
      </c>
      <c r="H42" s="35">
        <v>9</v>
      </c>
      <c r="I42" s="36" t="s">
        <v>106</v>
      </c>
      <c r="J42" s="35" t="s">
        <v>19</v>
      </c>
      <c r="K42" s="36" t="s">
        <v>23</v>
      </c>
      <c r="L42" s="35"/>
      <c r="M42" s="35" t="s">
        <v>24</v>
      </c>
      <c r="N42" s="35" t="s">
        <v>155</v>
      </c>
      <c r="O42" s="37">
        <v>2000000</v>
      </c>
      <c r="P42" s="37">
        <v>1852800</v>
      </c>
      <c r="Q42" s="37">
        <v>147200</v>
      </c>
      <c r="R42" s="37">
        <v>0</v>
      </c>
      <c r="S42" s="37">
        <v>2953488</v>
      </c>
      <c r="T42" s="38">
        <v>41289</v>
      </c>
      <c r="U42" s="35" t="s">
        <v>26</v>
      </c>
      <c r="V42" s="52" t="s">
        <v>126</v>
      </c>
      <c r="W42" s="39" t="s">
        <v>125</v>
      </c>
    </row>
    <row r="43" spans="1:23" ht="43.8" thickBot="1" x14ac:dyDescent="0.35">
      <c r="A43" s="40" t="s">
        <v>107</v>
      </c>
      <c r="B43" s="41">
        <v>2013</v>
      </c>
      <c r="C43" s="41">
        <v>1</v>
      </c>
      <c r="D43" s="41" t="s">
        <v>108</v>
      </c>
      <c r="E43" s="41" t="s">
        <v>109</v>
      </c>
      <c r="F43" s="41">
        <v>0</v>
      </c>
      <c r="G43" s="41">
        <v>0</v>
      </c>
      <c r="H43" s="41">
        <v>0</v>
      </c>
      <c r="I43" s="42" t="s">
        <v>110</v>
      </c>
      <c r="J43" s="41" t="s">
        <v>19</v>
      </c>
      <c r="K43" s="42" t="s">
        <v>23</v>
      </c>
      <c r="L43" s="41"/>
      <c r="M43" s="41" t="s">
        <v>24</v>
      </c>
      <c r="N43" s="41" t="s">
        <v>155</v>
      </c>
      <c r="O43" s="43">
        <v>285000</v>
      </c>
      <c r="P43" s="43">
        <v>264024</v>
      </c>
      <c r="Q43" s="43">
        <v>20976</v>
      </c>
      <c r="R43" s="43">
        <v>0</v>
      </c>
      <c r="S43" s="43">
        <v>0</v>
      </c>
      <c r="T43" s="44"/>
      <c r="U43" s="41" t="s">
        <v>31</v>
      </c>
      <c r="V43" s="42" t="s">
        <v>174</v>
      </c>
      <c r="W43" s="46" t="s">
        <v>127</v>
      </c>
    </row>
    <row r="44" spans="1:23" s="92" customFormat="1" ht="34.200000000000003" customHeight="1" x14ac:dyDescent="0.3">
      <c r="A44" s="91" t="s">
        <v>198</v>
      </c>
      <c r="O44" s="93">
        <f>SUM(O2:O43)</f>
        <v>23427203</v>
      </c>
      <c r="P44" s="93">
        <f>SUM(P2:P43)</f>
        <v>21702962</v>
      </c>
      <c r="Q44" s="93">
        <f>SUM(Q2:Q43)</f>
        <v>1708275</v>
      </c>
      <c r="R44" s="93">
        <f>SUM(R2:R43)</f>
        <v>15966</v>
      </c>
      <c r="S44" s="93">
        <f>SUM(S2:S43)</f>
        <v>12227202.17</v>
      </c>
    </row>
  </sheetData>
  <sortState ref="A2:X110">
    <sortCondition ref="A2:A110"/>
  </sortState>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NM HSIP FY 2013 Program Obligat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Archuleta</dc:creator>
  <cp:lastModifiedBy>Steven L. (Steve) Eagan</cp:lastModifiedBy>
  <cp:lastPrinted>2012-11-05T17:02:29Z</cp:lastPrinted>
  <dcterms:created xsi:type="dcterms:W3CDTF">2012-09-28T19:37:06Z</dcterms:created>
  <dcterms:modified xsi:type="dcterms:W3CDTF">2013-08-27T22:16:16Z</dcterms:modified>
</cp:coreProperties>
</file>