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40" windowWidth="15570" windowHeight="12465"/>
  </bookViews>
  <sheets>
    <sheet name="STIP_Plan_Detail_Extract_2012-2" sheetId="1" r:id="rId1"/>
    <sheet name="Copy STIP_Plan_Detail_" sheetId="2" r:id="rId2"/>
  </sheets>
  <definedNames>
    <definedName name="_xlnm.Print_Area" localSheetId="1">'Copy STIP_Plan_Detail_'!$A$1:$W$70</definedName>
    <definedName name="_xlnm.Print_Area" localSheetId="0">'STIP_Plan_Detail_Extract_2012-2'!$A$1:$W$88</definedName>
    <definedName name="_xlnm.Print_Titles" localSheetId="1">'Copy STIP_Plan_Detail_'!#REF!</definedName>
    <definedName name="_xlnm.Print_Titles" localSheetId="0">'STIP_Plan_Detail_Extract_2012-2'!$1:$2</definedName>
  </definedNames>
  <calcPr calcId="145621"/>
</workbook>
</file>

<file path=xl/calcChain.xml><?xml version="1.0" encoding="utf-8"?>
<calcChain xmlns="http://schemas.openxmlformats.org/spreadsheetml/2006/main">
  <c r="S70" i="2" l="1"/>
  <c r="R70" i="2"/>
  <c r="Q70" i="2"/>
  <c r="P70" i="2"/>
  <c r="O70" i="2"/>
  <c r="S41" i="1" l="1"/>
  <c r="S64" i="1"/>
  <c r="S81" i="1"/>
  <c r="R81" i="1"/>
  <c r="Q81" i="1"/>
  <c r="P81" i="1"/>
  <c r="O81" i="1"/>
  <c r="S68" i="1"/>
  <c r="R68" i="1"/>
  <c r="Q68" i="1"/>
  <c r="P68" i="1"/>
  <c r="O68" i="1"/>
  <c r="R64" i="1"/>
  <c r="Q64" i="1"/>
  <c r="P64" i="1"/>
  <c r="O64" i="1"/>
  <c r="S48" i="1"/>
  <c r="R48" i="1"/>
  <c r="Q48" i="1"/>
  <c r="P48" i="1"/>
  <c r="O48" i="1"/>
  <c r="R41" i="1"/>
  <c r="Q41" i="1"/>
  <c r="P41" i="1"/>
  <c r="O41" i="1"/>
  <c r="S6" i="1"/>
  <c r="R6" i="1"/>
  <c r="Q6" i="1"/>
  <c r="P6" i="1"/>
  <c r="O6" i="1"/>
  <c r="S85" i="1"/>
  <c r="S88" i="1"/>
  <c r="R85" i="1"/>
  <c r="R88" i="1"/>
  <c r="Q85" i="1"/>
  <c r="Q88" i="1"/>
  <c r="P85" i="1"/>
  <c r="P88" i="1"/>
  <c r="O85" i="1"/>
  <c r="O88" i="1"/>
</calcChain>
</file>

<file path=xl/sharedStrings.xml><?xml version="1.0" encoding="utf-8"?>
<sst xmlns="http://schemas.openxmlformats.org/spreadsheetml/2006/main" count="1390" uniqueCount="304">
  <si>
    <t>CN</t>
  </si>
  <si>
    <t>FY</t>
  </si>
  <si>
    <t>DIST</t>
  </si>
  <si>
    <t>LEAD AGY</t>
  </si>
  <si>
    <t>ROUTE</t>
  </si>
  <si>
    <t>BMPNT</t>
  </si>
  <si>
    <t>EMPNT</t>
  </si>
  <si>
    <t>LENGTH</t>
  </si>
  <si>
    <t>PROJECT LOCATION</t>
  </si>
  <si>
    <t>WORK TYPE</t>
  </si>
  <si>
    <t>FUNDING PROGRAM</t>
  </si>
  <si>
    <t>NOTATION</t>
  </si>
  <si>
    <t>TOTAL FUND AMT</t>
  </si>
  <si>
    <t>FED AMT</t>
  </si>
  <si>
    <t>STATE AMT</t>
  </si>
  <si>
    <t>LOCAL AMT</t>
  </si>
  <si>
    <t>OBLIG AMT</t>
  </si>
  <si>
    <t>OBLIG DATE</t>
  </si>
  <si>
    <t>LETTING TYPE</t>
  </si>
  <si>
    <t>TRANSIT / RAIL BUREAU</t>
  </si>
  <si>
    <t>WEST DEMING RD., DEMING (UP)</t>
  </si>
  <si>
    <t>SAFETY</t>
  </si>
  <si>
    <t>RAILROAD CROSSING - HAZARD ELIMINATION</t>
  </si>
  <si>
    <t>RRS</t>
  </si>
  <si>
    <t>Other</t>
  </si>
  <si>
    <t>DISTRICT 1</t>
  </si>
  <si>
    <t>I00025</t>
  </si>
  <si>
    <t>FROM ELEPHANT BUTTE INTERCHANGE TO JUNCTION WITH US 60.</t>
  </si>
  <si>
    <t>HIGHWAY SAFETY IMPROVEMENT PROGRAM</t>
  </si>
  <si>
    <t>HSIP</t>
  </si>
  <si>
    <t>Price Agreement</t>
  </si>
  <si>
    <t>NM0158</t>
  </si>
  <si>
    <t>7 MILES NORTH OF LAS CRUCES LUJAN HILL RD BETWEEN VALLEY DR AND DONA ANA ROAD</t>
  </si>
  <si>
    <t>RAIL/HIGHWAY CROSSING</t>
  </si>
  <si>
    <t>DOT Let</t>
  </si>
  <si>
    <t>0.5 MILES SOUTH OF INTERSECTION OF NM 404 AND NM 478 ON WHISPERING DOVE RD</t>
  </si>
  <si>
    <t>2 MILES E OF US 60/I-25 INTERCHANGE, ON E SIDE OF I-25</t>
  </si>
  <si>
    <t>GRANT COUNTY</t>
  </si>
  <si>
    <t>FROM 0.35 MILES N OF US 180 TO INTERSECTION W/ BEAR MOUNTAIN ROAD</t>
  </si>
  <si>
    <t>HIGH RISK RURAL ROADS</t>
  </si>
  <si>
    <t>HRRR</t>
  </si>
  <si>
    <t>Local Let</t>
  </si>
  <si>
    <t>DISTRICT 2</t>
  </si>
  <si>
    <t>US0082</t>
  </si>
  <si>
    <t>WEST OF ARTESIA</t>
  </si>
  <si>
    <t>CURRY COUNTY</t>
  </si>
  <si>
    <t>US0060</t>
  </si>
  <si>
    <t>US 84 EASTBOUND</t>
  </si>
  <si>
    <t>LEA COUNTY</t>
  </si>
  <si>
    <t>25E21B</t>
  </si>
  <si>
    <t>DELAWARE BASIN ROAD (LEA COUNTY ROUTE 21) FROM JCT. NM128 TO JCT. NM 207</t>
  </si>
  <si>
    <t>VARIOUS LOCATION THROUGHOUT D2 ALONG RAILROAD</t>
  </si>
  <si>
    <t>NM0267</t>
  </si>
  <si>
    <t>SOUTH OF INTERSECTION OF US 60 AND NM 276 (12TH ST).</t>
  </si>
  <si>
    <t>FL6308</t>
  </si>
  <si>
    <t>EAST OF INTERSECTION OF NM 2 AND 5TH ST AT RAIL CROSSING</t>
  </si>
  <si>
    <t>INTERSECTION OF COUNTY ROAD 84 AND CHOCTAW RD</t>
  </si>
  <si>
    <t>NM0031</t>
  </si>
  <si>
    <t>0.7 MILES NORTHEAST OF INTERSECTION OF NM 31 AND CR 801</t>
  </si>
  <si>
    <t>1.6 MILES NORTH OF INTERSECTION OF NM 31 AND NM 128</t>
  </si>
  <si>
    <t>4 MILES EAST OF INTERSECTION OF NM 31 AND US 285.</t>
  </si>
  <si>
    <t>FL4918</t>
  </si>
  <si>
    <t>0.6 MILES E OF INTERSECTION WITH US 82 (RELIEF ROUTE)</t>
  </si>
  <si>
    <t>INTERSECTION OF NM 31 AND US 285.</t>
  </si>
  <si>
    <t>DISTRICT 3</t>
  </si>
  <si>
    <t>INDIAN RESERATION ROAD (IRR) 84 (SECTION 10), SAN FELIPE PUEBLO AT THE SAN FELIPE HEAD START INTERSECTION</t>
  </si>
  <si>
    <t>NOTRH BELEN</t>
  </si>
  <si>
    <t>RAILROAD CROSSING - PROTECTIVE DEVICES</t>
  </si>
  <si>
    <t>RRP</t>
  </si>
  <si>
    <t>FROM BERNARDO TO LA BAJADA</t>
  </si>
  <si>
    <t>PAIZALAS RD. DOT # 019504 H NORTH OF US 60 AND SOUTH OF BELEN. RAILROAD MP IS 0948.12 AND THE CROSSING IS ABOUT ONE MILE NORTH OF THE 175 EXIT ON I-25 BUT THE CROSSING IS ABOUT ¼ MILE EAST OF NM 116.</t>
  </si>
  <si>
    <t>SAN MIGUEL COUNTY</t>
  </si>
  <si>
    <t>47A11A</t>
  </si>
  <si>
    <t>MONTEZUMA, NEAR UNITED WORLD COLLEGE</t>
  </si>
  <si>
    <t>PRELIMINARY ENGINEERING</t>
  </si>
  <si>
    <t>DISTRICT 4</t>
  </si>
  <si>
    <t>NM0421</t>
  </si>
  <si>
    <t>@TEXAS S/L</t>
  </si>
  <si>
    <t>PARK ST., WAGON MOUND, MORA</t>
  </si>
  <si>
    <t>UNION COUNTY RD., MT. DORA, WEESE RD.</t>
  </si>
  <si>
    <t>NM0074</t>
  </si>
  <si>
    <t>POPAY ROAD, OHKAY OWINGEH PUEBLO</t>
  </si>
  <si>
    <t>FY 2011 HSIP FUNDS MOVED TO FY 2012</t>
  </si>
  <si>
    <t>DISTRICT 5</t>
  </si>
  <si>
    <t>NM0574</t>
  </si>
  <si>
    <t>CITY OF AZTEC, INTERSECTION WITH NM 516</t>
  </si>
  <si>
    <t>RIGHT OF WAY</t>
  </si>
  <si>
    <t>UTILITIES</t>
  </si>
  <si>
    <t>GUTIERREZ STREET @ POJOAQUE PUEBLO</t>
  </si>
  <si>
    <t>RECONSTRUCTION- NO ADDED CAPACITY</t>
  </si>
  <si>
    <t>NM0502</t>
  </si>
  <si>
    <t>POJOAQUE TO LOS ALAMOS</t>
  </si>
  <si>
    <t>PROJECT FUNDED WITH HSIP MONIES FOR FY 2011 MOVED INTO FY 2012</t>
  </si>
  <si>
    <t>NM0076</t>
  </si>
  <si>
    <t>EAST OF ESPANOLA</t>
  </si>
  <si>
    <t>HSIP FUNDS MOVED FROM FY 2011 TO FY 2012</t>
  </si>
  <si>
    <t>NM0068</t>
  </si>
  <si>
    <t>VELARDE TO HORSE SHOE CURVE</t>
  </si>
  <si>
    <t>FY 2011 MONIES MOVED TO FY 2012</t>
  </si>
  <si>
    <t>NORTH REGION DESIGN CENTER</t>
  </si>
  <si>
    <t>FL5459</t>
  </si>
  <si>
    <t>ALLISON ROAD INTERSECTION WITH NM 118 IN GALLUP NM.</t>
  </si>
  <si>
    <t>31001B</t>
  </si>
  <si>
    <t>MENTMORE ROAD OVER BNSF RAILROAD TRACKS IN GALLUP NM.</t>
  </si>
  <si>
    <t>STATEWIDE ON-CALL SERVICES</t>
  </si>
  <si>
    <t>Professional Services</t>
  </si>
  <si>
    <t xml:space="preserve">A300024 </t>
  </si>
  <si>
    <t>ALBUQUERQUE</t>
  </si>
  <si>
    <t>I-25 MEDIAN FENCE INSTALLATION - FROM BROADWAY BLVD INTERCHANGE VICINITY (MP 213.60) TO RIO BRAVO BLVD INTERCHANGE VICINITY (MP 220.46)</t>
  </si>
  <si>
    <t xml:space="preserve">A300081 </t>
  </si>
  <si>
    <t>MRTD (RIO METRO)</t>
  </si>
  <si>
    <t>COMMUTER RAIL: ISLETA PUEBLO QUIET ZONE &amp; RR CROSSING CONSOLIDATION - FROM XING #019452T, 019451L, 019450E, TO 019449K, 019445H, 019443U &amp; 019442M</t>
  </si>
  <si>
    <t xml:space="preserve">A300650 </t>
  </si>
  <si>
    <t>FL5092</t>
  </si>
  <si>
    <t>RIO GRANDE BLVD INTERSECTION IMPROVEMENTS - FROM I-40 TO GRIEGOS RD</t>
  </si>
  <si>
    <t xml:space="preserve">A300652 </t>
  </si>
  <si>
    <t>BERNALILLO COUNTY</t>
  </si>
  <si>
    <t>FL5095</t>
  </si>
  <si>
    <t>OLD COORS RD &amp; SAGE RD INTERSECTION IMPROVEMENTS - OLD COORS RD @ SAGE RD</t>
  </si>
  <si>
    <t xml:space="preserve">A300653 </t>
  </si>
  <si>
    <t>LOS LUNAS</t>
  </si>
  <si>
    <t>NM0006</t>
  </si>
  <si>
    <t>NM 6 &amp; NM 263 TRAFFIC SAFETY AND CAPACITY ENHANCEMENTS - NM 6 @ NM 263</t>
  </si>
  <si>
    <t xml:space="preserve">A301090 </t>
  </si>
  <si>
    <t>NM 47 SAFETY PROJECT - FROM CHICAL RD (MP 35) TO NM 147 (MP 38)</t>
  </si>
  <si>
    <t xml:space="preserve">A301170 </t>
  </si>
  <si>
    <t>NM 333 &amp; NM 217 INTERSECTION IMPROVEMENTS - FROM MP 15.2 ON NM 333 TO MP 10.5 ON NM 217</t>
  </si>
  <si>
    <t xml:space="preserve">A301240 </t>
  </si>
  <si>
    <t>NM 47 &amp; APPALOOSA DR INTERSECTION IMPROVEMENTS</t>
  </si>
  <si>
    <t xml:space="preserve">A301250 </t>
  </si>
  <si>
    <t>CORRALES</t>
  </si>
  <si>
    <t>CORRALES SAFETY PROJECT - DIGITAL SPEED WARNING SIGNS - VARIOUS ROADS IN CORRALES</t>
  </si>
  <si>
    <t xml:space="preserve">F100170 </t>
  </si>
  <si>
    <t>NM0173</t>
  </si>
  <si>
    <t>NM 173 EAST OF AZTEC</t>
  </si>
  <si>
    <t xml:space="preserve">G500040 </t>
  </si>
  <si>
    <t>VARIOUS LOCATIONS ALONG US 84/285, NM 68 AND NM 76 WITHIN THE CITY OF ESPANOLA</t>
  </si>
  <si>
    <t xml:space="preserve">LC00090 </t>
  </si>
  <si>
    <t>US0070</t>
  </si>
  <si>
    <t>/I-25 INTERCHANGE TO BAYLOR CANYON ROAD</t>
  </si>
  <si>
    <t xml:space="preserve">LC00110 </t>
  </si>
  <si>
    <t>DONA ANA COUNTY</t>
  </si>
  <si>
    <t>FL5610</t>
  </si>
  <si>
    <t>AT INTERSECTION OF DONA ANA SCHOOL ROAD</t>
  </si>
  <si>
    <t xml:space="preserve">S100180 </t>
  </si>
  <si>
    <t>FR2101</t>
  </si>
  <si>
    <t>SFSRR RAILROAD CROSSING 013826B FR 2101 (RABBIT ROAD) SANTA FE</t>
  </si>
  <si>
    <t xml:space="preserve">W100030 </t>
  </si>
  <si>
    <t>NMDOT - Safe Routes to Schools Program</t>
  </si>
  <si>
    <t>SRTS PROGRAM</t>
  </si>
  <si>
    <t>ADMINISTRATION</t>
  </si>
  <si>
    <t>SAFE ROUTES TO SCHOOL- INFRASTRUCTURE</t>
  </si>
  <si>
    <t>SRSI</t>
  </si>
  <si>
    <t xml:space="preserve">W100040 </t>
  </si>
  <si>
    <t>MESILLA</t>
  </si>
  <si>
    <t>VARIOUS LOCAL STREETS AROUND MESILLA VALLEY SCHOOLS</t>
  </si>
  <si>
    <t>OTHER</t>
  </si>
  <si>
    <t xml:space="preserve">W100071 </t>
  </si>
  <si>
    <t>DEMING</t>
  </si>
  <si>
    <t>VARIOUS LOCAL STREETS IN VICINITY OF RUBEN S. TORRES ELEMENTARY SCHOOL CITY OF DEMING PHASE 2</t>
  </si>
  <si>
    <t>FACILITIES FOR PEDESTRIANS &amp; BICYCLES</t>
  </si>
  <si>
    <t xml:space="preserve">W200010 </t>
  </si>
  <si>
    <t>FL4921</t>
  </si>
  <si>
    <t>ALASKA/FLORIDA AVES FROM 10TH ST. TO 1ST ST. IN ALAMAGORDO</t>
  </si>
  <si>
    <t xml:space="preserve">W200061 </t>
  </si>
  <si>
    <t>HOBBS</t>
  </si>
  <si>
    <t>CITY OF HOBBS PHASE 2</t>
  </si>
  <si>
    <t xml:space="preserve">W500012 </t>
  </si>
  <si>
    <t>FARMINGTON</t>
  </si>
  <si>
    <t>FL5377</t>
  </si>
  <si>
    <t>FROM NORTHSIDE OF APACHE ST.</t>
  </si>
  <si>
    <t>MONIES IN THE AMOUNT OF $185,000.00 MOVED FROM CN W500013 AT THE REQUEST OF THE FARMINGTON MPO</t>
  </si>
  <si>
    <t xml:space="preserve">W900030 </t>
  </si>
  <si>
    <t>SRTS- SALARIES (PLACEHOLDER)</t>
  </si>
  <si>
    <t>SALARY FOR FY 2013</t>
  </si>
  <si>
    <t xml:space="preserve">W900040 </t>
  </si>
  <si>
    <t>SAFE ROUTES TO SCHOOL</t>
  </si>
  <si>
    <t>SAFE ROUTES TO SCHOOL-PROGRAMS</t>
  </si>
  <si>
    <t>SRSP</t>
  </si>
  <si>
    <t xml:space="preserve">W900050 </t>
  </si>
  <si>
    <t>SRTS, UNM PROGRAM</t>
  </si>
  <si>
    <t>SAFETY AND EDUCATION FOR PEDESTRIANS/BIC</t>
  </si>
  <si>
    <t xml:space="preserve">W900060 </t>
  </si>
  <si>
    <t>SAFE ROUTES TO SCHOOL- FLEXIBLE FOR INFR</t>
  </si>
  <si>
    <t>SRSF</t>
  </si>
  <si>
    <t xml:space="preserve">W900061 </t>
  </si>
  <si>
    <t>High Risk Rural Road Total</t>
  </si>
  <si>
    <t>HISP Funding Total</t>
  </si>
  <si>
    <t>Rail Road Protective Devices Total</t>
  </si>
  <si>
    <t>Rail Road Crossing Safety Total</t>
  </si>
  <si>
    <t xml:space="preserve">SRSF Total </t>
  </si>
  <si>
    <t>SRSI Total</t>
  </si>
  <si>
    <t>SRSP Total</t>
  </si>
  <si>
    <t>New Request</t>
  </si>
  <si>
    <t>local funds/denied funds</t>
  </si>
  <si>
    <t>FC Approved</t>
  </si>
  <si>
    <t>Ready for FMIS Entry</t>
  </si>
  <si>
    <t>FUNDING</t>
  </si>
  <si>
    <t>SAFETY TOTAL</t>
  </si>
  <si>
    <t>COMMENTS</t>
  </si>
  <si>
    <t>Letting 9/20/2013</t>
  </si>
  <si>
    <t>Letting 11/2/2013</t>
  </si>
  <si>
    <t>Letting 12/21/2012</t>
  </si>
  <si>
    <t>Was let on 10/19/12, $96,938.64</t>
  </si>
  <si>
    <t xml:space="preserve"> Safety Funding Obligation Summary</t>
  </si>
  <si>
    <t>PROJECT SCOPE DESCRIPTION</t>
  </si>
  <si>
    <t>INSTALL REGULATORY AND WARNING SIGNS, DELINEATORS, CHEVRONS, SOLAR POWERED FLASHING BEACONS</t>
  </si>
  <si>
    <t>Fencing to reduce animal hit Crashes</t>
  </si>
  <si>
    <t>SHOULDER WIDENING AND VERTICAL CURVE CORRECTION</t>
  </si>
  <si>
    <t>Statewide SAFETY PROGRAM MANAGEMENT ON-CALL SERVICES</t>
  </si>
  <si>
    <t>Systemic Upgrade Obsolete End treatments on Existing Guardrail on Interstate Routes</t>
  </si>
  <si>
    <t>EXTEND EXISTING Median GUARDRAIL, INSTALL FOUNDATION AND CABLE BARRIER IN MEDIAN to prevent cross median crashes</t>
  </si>
  <si>
    <t>Was let on 10/19/12, $2,953,487.65.  Two Fatalities and one incapacitating injury in cross median crash on US 70 east of Sonoma Ranch Blvd Interchange on 10-31-12</t>
  </si>
  <si>
    <t>REALIGN EXISTING Skewed INTERSECTION into two T-Intersections</t>
  </si>
  <si>
    <t>DECELERATION/ACCELERATION LANE</t>
  </si>
  <si>
    <t>ADDING TURN LANES, DECELERATION AND ACCELERATION LANES</t>
  </si>
  <si>
    <t>This project was never submitted to nor reviewed by the Safety Project Engineer in the Traffic Technical Support Bureau as part of the NM HSIP</t>
  </si>
  <si>
    <t>INSTALL MEDIAN Field FENCING for Access Control to prevent intentional illegal cross median U-Turn movements by motor vehicles</t>
  </si>
  <si>
    <t>Project construction is complete</t>
  </si>
  <si>
    <t>PERMANENTLY CLOSE SOME CROSSING TO CONSOLIDATE CROSSINGS, REALIGN ROADWAYS AT OTHER Crossings, install flashers, gates, and other safety devices</t>
  </si>
  <si>
    <t>Preliminary Engineering phase of project</t>
  </si>
  <si>
    <t>Construction phase of project</t>
  </si>
  <si>
    <t>HORIZONTAL CURVE CORRECTION of Two 90-degree curves to One long S-Curve</t>
  </si>
  <si>
    <t xml:space="preserve">Local groups and decisionmakers in ABQ are still in conflict over whether or not to implement this project.   </t>
  </si>
  <si>
    <t>Replace existing signalized intersection at Rio Grande Blvd NW at Candelaria Rd NW with a one lane roundabout.  Already HSIP safety funds in the amount of $150,000 for design and $1,500,000 for construction were approved for this project.  The revised grand total requested by City of ABQ during FY 2012 for an additional $1,000,000 for $2,650,000 was rejected by NM HSIP.  It is unknown for what project phase the additional $1,000,000 was needed</t>
  </si>
  <si>
    <t>REALIGN INTERSECTION TO ELIMINATE SKEW AND IMPROVE SIGHT-DISTANCE AND INSTALL PERMANENT TRAFFIC SIGNALS.</t>
  </si>
  <si>
    <t>Original much higher amount funding request for HSIP safety funds of which the bulk of the cost was for a storm drainage facility was rejected</t>
  </si>
  <si>
    <t>BUILD NEW EASTBOUND RIGHT-HAND TURN BAY ONTO NM 263. UPGRADE PEDESTRIAN FACILITIES AND RELATED SIGNAL UPGRADES.</t>
  </si>
  <si>
    <t>INTERSECTION SAFETY IMPROVEMENTS, including warning signs and pavement markings, upgraded pedestrian crosswalk signals</t>
  </si>
  <si>
    <t>CONSTRUCT LEFT TURN LANES ON NM 333 BOTH EB AND WB &amp; REDEFINE THE INTERSECTION REDUCING ITS WIDTH, ETC. INCLUDES PAVEMENT MARKINGS, SIGNAGE, REDEFINING ACCESS EXISTING INGRESS &amp; EGRESS ACCESS TO SELECTED MAILBOX CLUSTERS &amp; POSSIBLE LIGHTING IMPROVEMENTS.</t>
  </si>
  <si>
    <t>CONSTRUCT MEDIAN IMPROVEMENTS; INCLUDES: SIGNAGE, MARKINGS, SIDEWALK IMPROVEMENTS AND ADA COMPLIANCE AND CONSTRUCTION OF TURN-BAY(S).</t>
  </si>
  <si>
    <t>INSTALL GUARDRAIL PLUS FILL MATERIAL AND SHOT CRETE</t>
  </si>
  <si>
    <t>Preliminary Engineering phase</t>
  </si>
  <si>
    <t>SAFETY IMPROVEMENT with installation of warning signs and markings</t>
  </si>
  <si>
    <t>INTERSECTION IMPROVEMENTS FOR SIGHT DISTANCE,</t>
  </si>
  <si>
    <t>INTERSECTION IMPROVEMENTS &amp; ADA IMPROVEMENTS</t>
  </si>
  <si>
    <t>Utiliites Clearance Phase</t>
  </si>
  <si>
    <t>Construction Phase</t>
  </si>
  <si>
    <t>PRELIMINARY ENGINEERING PHASE</t>
  </si>
  <si>
    <t>CONSTRUCTION PHASE</t>
  </si>
  <si>
    <t>ROUNDABOUT</t>
  </si>
  <si>
    <t>(Systemic HSIP Safety Improvement) Shoulder RUMBLE STRIPS</t>
  </si>
  <si>
    <t xml:space="preserve">EXTEND GUARDRAIL to shield from roadside fixed object hazards </t>
  </si>
  <si>
    <t>Shooulder CABLE BARRIER REPLACEMENT OF FUNCTIONALLY OBSOLETE shoulder Guardrail SECTIONS AND UPGRADES OF FUNCTIONALLY OBSOLETE Exisiting Guardrail END TREATMENTS for shielding from roadside fixed object hazards and steep roadside side slopes</t>
  </si>
  <si>
    <t>NM 68 VELARDE CANYON CIVIL ENGINEERS LANDMARK, at Begin/End Mpnt 17.283 to 18,083 and second section at Quartzite at Beg/End Mpnt: 28.839 - 29.472</t>
  </si>
  <si>
    <t>Two separate roadway sections of NM 68</t>
  </si>
  <si>
    <t>ROADWAY LIGHTING to reduce night time crashes</t>
  </si>
  <si>
    <t>INSTALL SOLAR POWERED DIGITAL SPEED DISPLAYS AND RED FLASHING BEACONS</t>
  </si>
  <si>
    <t>BIKE RACKS</t>
  </si>
  <si>
    <t>SAFETY EDUCATION</t>
  </si>
  <si>
    <t>SRTS COORDINATOR POSITION AT THE LAS CRUCES MPO</t>
  </si>
  <si>
    <t>CROSSWALKS, FLASHERS, SIGNAGE &amp; SIDEWALK REPAIRS</t>
  </si>
  <si>
    <t>SIDEWALKS, CROSSWALKS, LIGHTING, ADA IMPROVEMENTS, TRAIN IMPROVEMENTS AND CURB EXTENSTIONS</t>
  </si>
  <si>
    <t>BULB OUTS, CROSSWALKS, FLASHERS &amp; SIGNAGE</t>
  </si>
  <si>
    <t>INFRASTRUCTURE</t>
  </si>
  <si>
    <t>SIDEWALK IMPROVEMENTS AND PEDESTRIAN RAILINGS; CROSSWALK AND OTHER PEDESTRIAN IMPROVEMENTS</t>
  </si>
  <si>
    <t>ADMINISTRATIVE PROGRAM COSTS</t>
  </si>
  <si>
    <t>ASSISTANCE, MARKETING, EDUCATING COMMUNITIES &amp; ENCOURAGEMENT</t>
  </si>
  <si>
    <t>LIGHTS, GATES AND NEW CONCRETE SURFACE</t>
  </si>
  <si>
    <t>CONCRETE SURFACE &amp; LIGHTS</t>
  </si>
  <si>
    <t xml:space="preserve"> LIGHTS &amp; GATES </t>
  </si>
  <si>
    <t>INSTALLATION OF GATES, SURFACING AND 12 INCH LED FLASHERS</t>
  </si>
  <si>
    <t>PROVIDE MEDIANS WITHIN EXISTING RAILROAD CROSSING.</t>
  </si>
  <si>
    <t>LIGHTS &amp; GATES</t>
  </si>
  <si>
    <t>INSTALL CONCRETE SURFACE AND LIGHTS AT BNSF RAIL CROSSING 019679L</t>
  </si>
  <si>
    <t>INSTALLATION OF LIGHTS AND GATES AT BNSF RAILROAD CROSSING 019748S</t>
  </si>
  <si>
    <t>ADD CONCRETE SURFACE AT BNSF CROSSING #019507D</t>
  </si>
  <si>
    <t>DISTRICT WIDE SWRR SIGNAGE UPGRADE</t>
  </si>
  <si>
    <t>MEDIAN AND APPROACH WORK AT BNSF RAILROAD CROSSING 019211E</t>
  </si>
  <si>
    <t>ADDITION OF CONCRETE SURFCE WITH ADVANCED WARNING SIGNS AND GATES AT SWRR CROSSING 019956T</t>
  </si>
  <si>
    <t>ADDITION OF CONCRETE SURFACE AND SIGNAGE AT SWRR CROSSING 019948B</t>
  </si>
  <si>
    <t>NEW GATES TO GO WITH EXITING LIGHTS AND CONCRETE SURFACE AT SWRR CROSSING 020243G</t>
  </si>
  <si>
    <t>NEW CONCRETE SURFACE &amp; GATES WITH CURRENT LIGHTS AT SWRR CROSSING 020240L</t>
  </si>
  <si>
    <t>NEW CONCRETE SURFACE, GATES AND 12 LED LIGHTS AT SWRR CROSSING 020230F</t>
  </si>
  <si>
    <t>BRING UPRR CROSSING 741937B INTO COMPLIANCE</t>
  </si>
  <si>
    <t>NEW CONCRETE SURFACE AND 3 GATES WITH LIGHTS AT SWRR CROSSING 010141N</t>
  </si>
  <si>
    <t>STRAIGHTEN INTERSECTION, CONCRETE SURFACE &amp; MEDIANS</t>
  </si>
  <si>
    <t>Scheduled for let on 01/18/13</t>
  </si>
  <si>
    <t>Scheduled for let on 03/15/13</t>
  </si>
  <si>
    <t>Jessica Hunter</t>
  </si>
  <si>
    <t>Isadora Fanning</t>
  </si>
  <si>
    <t>on-call</t>
  </si>
  <si>
    <t>Maria Hinojos</t>
  </si>
  <si>
    <t>Louis Matta</t>
  </si>
  <si>
    <t>Jill Mosher</t>
  </si>
  <si>
    <t>Antonio Jaramillo</t>
  </si>
  <si>
    <t>Thomas Kratochvil</t>
  </si>
  <si>
    <t>Priscilla Benavides</t>
  </si>
  <si>
    <t>Scheduled for let on 11/21/14</t>
  </si>
  <si>
    <t>Letting 01/18/2012; Right of Way Phase</t>
  </si>
  <si>
    <t>Combined with CN 5100640, Letting 8/16/2013</t>
  </si>
  <si>
    <t>Letting 8/16/2013</t>
  </si>
  <si>
    <t>Letting scheduled for 05/17/13</t>
  </si>
  <si>
    <t>Was let on 08/31/12, low bid was Versatile</t>
  </si>
  <si>
    <t>Ozzie</t>
  </si>
  <si>
    <t>Margaret</t>
  </si>
  <si>
    <t>John Whatley</t>
  </si>
  <si>
    <t>Railroad</t>
  </si>
  <si>
    <t>Rail Section</t>
  </si>
  <si>
    <t>Mohamad Assaad</t>
  </si>
  <si>
    <t>Dave Quintana</t>
  </si>
  <si>
    <t>Will Alaxander</t>
  </si>
  <si>
    <t>Jessica Griffin</t>
  </si>
  <si>
    <t>William Alaxander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</si>
</sst>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25" x14ac:knownFonts="1">
    <font>
      <sz val="11"/>
      <color theme="1"/>
      <name val="Calibri"/>
      <family val="2"/>
      <scheme val="minor"/>
    </font>
    <font>
      <sz val="11"/>
      <color indexed="8"/>
      <name val="Calibri"/>
      <family val="2"/>
    </font>
    <font>
      <b/>
      <sz val="11"/>
      <color indexed="8"/>
      <name val="Calibri"/>
      <family val="2"/>
    </font>
    <font>
      <b/>
      <sz val="15"/>
      <color indexed="8"/>
      <name val="Calibri"/>
      <family val="2"/>
    </font>
    <font>
      <strike/>
      <sz val="11"/>
      <color indexed="8"/>
      <name val="Calibri"/>
      <family val="2"/>
    </font>
    <font>
      <b/>
      <sz val="16"/>
      <color indexed="8"/>
      <name val="Calibri"/>
      <family val="2"/>
    </font>
    <font>
      <b/>
      <sz val="18"/>
      <color indexed="8"/>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5">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1" fillId="28" borderId="23" applyNumberFormat="0" applyAlignment="0" applyProtection="0"/>
    <xf numFmtId="0" fontId="12" fillId="29" borderId="24" applyNumberFormat="0" applyAlignment="0" applyProtection="0"/>
    <xf numFmtId="44" fontId="1" fillId="0" borderId="0" applyFont="0" applyFill="0" applyBorder="0" applyAlignment="0" applyProtection="0"/>
    <xf numFmtId="0" fontId="13" fillId="0" borderId="0" applyNumberFormat="0" applyFill="0" applyBorder="0" applyAlignment="0" applyProtection="0"/>
    <xf numFmtId="0" fontId="14" fillId="30" borderId="0" applyNumberFormat="0" applyBorder="0" applyAlignment="0" applyProtection="0"/>
    <xf numFmtId="0" fontId="15" fillId="0" borderId="25"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0" applyNumberFormat="0" applyFill="0" applyBorder="0" applyAlignment="0" applyProtection="0"/>
    <xf numFmtId="0" fontId="18" fillId="31" borderId="23" applyNumberFormat="0" applyAlignment="0" applyProtection="0"/>
    <xf numFmtId="0" fontId="19" fillId="0" borderId="28" applyNumberFormat="0" applyFill="0" applyAlignment="0" applyProtection="0"/>
    <xf numFmtId="0" fontId="20" fillId="32" borderId="0" applyNumberFormat="0" applyBorder="0" applyAlignment="0" applyProtection="0"/>
    <xf numFmtId="0" fontId="1" fillId="33" borderId="29" applyNumberFormat="0" applyFont="0" applyAlignment="0" applyProtection="0"/>
    <xf numFmtId="0" fontId="21" fillId="28" borderId="30" applyNumberFormat="0" applyAlignment="0" applyProtection="0"/>
    <xf numFmtId="0" fontId="22" fillId="0" borderId="0" applyNumberFormat="0" applyFill="0" applyBorder="0" applyAlignment="0" applyProtection="0"/>
    <xf numFmtId="0" fontId="23" fillId="0" borderId="31" applyNumberFormat="0" applyFill="0" applyAlignment="0" applyProtection="0"/>
    <xf numFmtId="0" fontId="24" fillId="0" borderId="0" applyNumberFormat="0" applyFill="0" applyBorder="0" applyAlignment="0" applyProtection="0"/>
  </cellStyleXfs>
  <cellXfs count="111">
    <xf numFmtId="0" fontId="0" fillId="0" borderId="0" xfId="0"/>
    <xf numFmtId="0" fontId="0" fillId="0" borderId="0" xfId="0" applyAlignment="1">
      <alignment wrapText="1"/>
    </xf>
    <xf numFmtId="0" fontId="3" fillId="0" borderId="0" xfId="0" applyFont="1" applyAlignment="1">
      <alignmen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xf numFmtId="0" fontId="0" fillId="0" borderId="1" xfId="0" applyBorder="1" applyAlignment="1">
      <alignment horizontal="center" vertical="center" wrapText="1"/>
    </xf>
    <xf numFmtId="0" fontId="0" fillId="0" borderId="2" xfId="0" applyBorder="1" applyAlignment="1">
      <alignment horizontal="center" vertical="center" wrapText="1"/>
    </xf>
    <xf numFmtId="44" fontId="0" fillId="0" borderId="2" xfId="28" applyFont="1" applyBorder="1" applyAlignment="1">
      <alignment horizontal="center" vertical="center" wrapText="1"/>
    </xf>
    <xf numFmtId="164"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4" fontId="0" fillId="0" borderId="4" xfId="28" applyFont="1" applyBorder="1" applyAlignment="1">
      <alignment horizontal="center" vertical="center" wrapText="1"/>
    </xf>
    <xf numFmtId="164" fontId="0" fillId="0" borderId="4" xfId="0" applyNumberForma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44" fontId="2" fillId="0" borderId="0" xfId="28" applyFont="1" applyBorder="1" applyAlignment="1">
      <alignment horizontal="center" vertical="center" wrapText="1"/>
    </xf>
    <xf numFmtId="164" fontId="2" fillId="0" borderId="0" xfId="28" applyNumberFormat="1" applyFont="1" applyBorder="1" applyAlignment="1">
      <alignment horizontal="center" vertical="center" wrapText="1"/>
    </xf>
    <xf numFmtId="0" fontId="0" fillId="0" borderId="0" xfId="0" applyAlignment="1">
      <alignment horizontal="center" vertical="center" wrapText="1"/>
    </xf>
    <xf numFmtId="44" fontId="0" fillId="0" borderId="0" xfId="28" applyFont="1" applyAlignment="1">
      <alignment horizontal="center" vertical="center" wrapText="1"/>
    </xf>
    <xf numFmtId="164" fontId="0" fillId="0" borderId="0" xfId="0" applyNumberFormat="1" applyAlignment="1">
      <alignment horizontal="center" vertical="center" wrapText="1"/>
    </xf>
    <xf numFmtId="44" fontId="0" fillId="0" borderId="2" xfId="28" applyFont="1" applyFill="1" applyBorder="1" applyAlignment="1">
      <alignment horizontal="center" vertical="center" wrapText="1"/>
    </xf>
    <xf numFmtId="164" fontId="0" fillId="0" borderId="2" xfId="0" applyNumberFormat="1" applyFill="1" applyBorder="1" applyAlignment="1">
      <alignment horizontal="center" vertical="center" wrapText="1"/>
    </xf>
    <xf numFmtId="164" fontId="2" fillId="0" borderId="0" xfId="0" applyNumberFormat="1" applyFont="1" applyBorder="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2" fillId="0" borderId="0" xfId="0" applyFont="1" applyBorder="1" applyAlignment="1">
      <alignment horizontal="left" vertical="center"/>
    </xf>
    <xf numFmtId="44" fontId="5" fillId="0" borderId="5" xfId="28" applyFont="1" applyBorder="1" applyAlignment="1">
      <alignment horizontal="center" vertical="center" wrapText="1"/>
    </xf>
    <xf numFmtId="44" fontId="2" fillId="0" borderId="0" xfId="28" applyFont="1" applyBorder="1" applyAlignment="1">
      <alignment horizontal="center" vertical="center"/>
    </xf>
    <xf numFmtId="164" fontId="2" fillId="0" borderId="0" xfId="0" applyNumberFormat="1"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44" fontId="0" fillId="0" borderId="7" xfId="28" applyFont="1" applyBorder="1" applyAlignment="1">
      <alignment horizontal="center" vertical="center" wrapText="1"/>
    </xf>
    <xf numFmtId="164" fontId="0" fillId="0" borderId="7" xfId="0" applyNumberForma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4" fontId="0" fillId="0" borderId="9" xfId="28" applyFont="1" applyBorder="1" applyAlignment="1">
      <alignment horizontal="center" vertical="center" wrapText="1"/>
    </xf>
    <xf numFmtId="164" fontId="0" fillId="0" borderId="9" xfId="0" applyNumberForma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2" borderId="11" xfId="28"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0" fontId="0" fillId="0" borderId="17" xfId="0" applyBorder="1" applyAlignment="1">
      <alignment horizontal="center" vertical="center" wrapText="1"/>
    </xf>
    <xf numFmtId="44" fontId="0" fillId="0" borderId="17" xfId="28" applyFont="1" applyBorder="1" applyAlignment="1">
      <alignment horizontal="center" vertical="center" wrapText="1"/>
    </xf>
    <xf numFmtId="164" fontId="0" fillId="0" borderId="17" xfId="0" applyNumberFormat="1" applyBorder="1" applyAlignment="1">
      <alignment horizontal="center" vertical="center" wrapText="1"/>
    </xf>
    <xf numFmtId="44" fontId="0" fillId="0" borderId="7" xfId="28" applyFont="1" applyFill="1" applyBorder="1" applyAlignment="1">
      <alignment horizontal="center" vertical="center" wrapText="1"/>
    </xf>
    <xf numFmtId="164" fontId="0" fillId="0" borderId="7" xfId="0" applyNumberFormat="1" applyFill="1" applyBorder="1" applyAlignment="1">
      <alignment horizontal="center" vertical="center" wrapText="1"/>
    </xf>
    <xf numFmtId="44" fontId="0" fillId="0" borderId="4" xfId="28" applyFont="1" applyFill="1" applyBorder="1" applyAlignment="1">
      <alignment horizontal="center" vertical="center" wrapText="1"/>
    </xf>
    <xf numFmtId="164" fontId="0" fillId="0" borderId="4"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18" xfId="0" applyFill="1" applyBorder="1" applyAlignment="1">
      <alignment horizontal="center" vertical="center" wrapText="1"/>
    </xf>
    <xf numFmtId="44" fontId="0" fillId="0" borderId="18" xfId="28" applyFont="1" applyFill="1" applyBorder="1" applyAlignment="1">
      <alignment horizontal="center" vertical="center" wrapText="1"/>
    </xf>
    <xf numFmtId="164" fontId="0" fillId="0" borderId="18" xfId="0" applyNumberFormat="1" applyFill="1" applyBorder="1" applyAlignment="1">
      <alignment horizontal="center" vertical="center" wrapText="1"/>
    </xf>
    <xf numFmtId="0" fontId="0" fillId="0" borderId="19" xfId="0"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1" xfId="0" applyFill="1" applyBorder="1" applyAlignment="1">
      <alignment horizontal="center" vertical="center" wrapText="1"/>
    </xf>
    <xf numFmtId="0" fontId="4" fillId="0" borderId="6" xfId="0" applyFont="1" applyFill="1" applyBorder="1" applyAlignment="1">
      <alignment horizontal="center" vertical="center" wrapText="1"/>
    </xf>
    <xf numFmtId="164" fontId="0" fillId="0" borderId="0" xfId="0" applyNumberFormat="1" applyFill="1" applyAlignment="1">
      <alignment horizontal="center" vertical="center" wrapText="1"/>
    </xf>
    <xf numFmtId="0" fontId="0" fillId="0" borderId="13"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15" xfId="0" applyNumberForma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20"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3" fillId="0" borderId="0" xfId="0" applyNumberFormat="1" applyFont="1" applyFill="1" applyAlignment="1">
      <alignment horizontal="center" vertical="center" wrapText="1"/>
    </xf>
    <xf numFmtId="164" fontId="2" fillId="34" borderId="12" xfId="0" applyNumberFormat="1"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5" xfId="0" applyNumberFormat="1" applyBorder="1" applyAlignment="1">
      <alignment horizontal="center" vertical="center" wrapText="1"/>
    </xf>
    <xf numFmtId="0" fontId="0" fillId="0" borderId="32" xfId="0" applyNumberFormat="1" applyFill="1" applyBorder="1" applyAlignment="1">
      <alignment horizontal="center" vertical="center" wrapText="1"/>
    </xf>
    <xf numFmtId="164" fontId="0" fillId="0" borderId="36" xfId="0" applyNumberFormat="1" applyBorder="1" applyAlignment="1">
      <alignment horizontal="center" vertical="center" wrapText="1"/>
    </xf>
    <xf numFmtId="164" fontId="0" fillId="0" borderId="37" xfId="0" applyNumberFormat="1" applyBorder="1" applyAlignment="1">
      <alignment horizontal="center" vertical="center" wrapText="1"/>
    </xf>
    <xf numFmtId="0" fontId="0" fillId="0" borderId="37" xfId="0" applyBorder="1" applyAlignment="1">
      <alignment horizontal="center" vertical="center" wrapText="1"/>
    </xf>
    <xf numFmtId="164" fontId="0" fillId="0" borderId="39" xfId="0" applyNumberFormat="1" applyFill="1" applyBorder="1" applyAlignment="1">
      <alignment horizontal="center" vertical="center" wrapText="1"/>
    </xf>
    <xf numFmtId="164" fontId="0" fillId="0" borderId="35" xfId="0" applyNumberFormat="1" applyFill="1" applyBorder="1" applyAlignment="1">
      <alignment horizontal="center" vertical="center" wrapText="1"/>
    </xf>
    <xf numFmtId="0" fontId="0" fillId="0" borderId="40" xfId="0" applyNumberFormat="1" applyFill="1"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5" fillId="0" borderId="5" xfId="0" applyFont="1" applyBorder="1" applyAlignment="1">
      <alignment horizontal="center" vertical="center"/>
    </xf>
    <xf numFmtId="164" fontId="0" fillId="0" borderId="34" xfId="0" applyNumberFormat="1" applyFill="1" applyBorder="1" applyAlignment="1">
      <alignment horizontal="center" vertical="center" wrapText="1"/>
    </xf>
    <xf numFmtId="164" fontId="0" fillId="0" borderId="33" xfId="0" applyNumberFormat="1" applyFill="1" applyBorder="1" applyAlignment="1">
      <alignment horizontal="center" vertical="center" wrapText="1"/>
    </xf>
    <xf numFmtId="164" fontId="0" fillId="0" borderId="38" xfId="0" applyNumberFormat="1" applyFill="1" applyBorder="1" applyAlignment="1">
      <alignment horizontal="center" vertical="center" wrapText="1"/>
    </xf>
    <xf numFmtId="0" fontId="2" fillId="0" borderId="3" xfId="0" applyFont="1" applyBorder="1" applyAlignment="1">
      <alignment horizontal="left" vertical="center"/>
    </xf>
    <xf numFmtId="0" fontId="0" fillId="0" borderId="1" xfId="0" applyFill="1" applyBorder="1" applyAlignment="1">
      <alignment horizontal="center" vertical="center" wrapText="1"/>
    </xf>
    <xf numFmtId="0" fontId="0" fillId="0" borderId="21" xfId="0" applyBorder="1" applyAlignment="1">
      <alignment horizontal="center" vertical="center" wrapText="1"/>
    </xf>
    <xf numFmtId="0" fontId="4"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Fill="1" applyBorder="1" applyAlignment="1">
      <alignment horizontal="center" vertical="center" wrapText="1"/>
    </xf>
    <xf numFmtId="0" fontId="0" fillId="0" borderId="18" xfId="0" applyBorder="1" applyAlignment="1">
      <alignment horizontal="center" vertical="center" wrapText="1"/>
    </xf>
    <xf numFmtId="44" fontId="2" fillId="0" borderId="4" xfId="28" applyFont="1" applyBorder="1" applyAlignment="1">
      <alignment horizontal="center" vertical="center" wrapText="1"/>
    </xf>
    <xf numFmtId="44" fontId="0" fillId="0" borderId="0" xfId="28" applyFont="1" applyBorder="1" applyAlignment="1">
      <alignment horizontal="center" vertical="center" wrapText="1"/>
    </xf>
    <xf numFmtId="44" fontId="0" fillId="0" borderId="18" xfId="28" applyFont="1" applyBorder="1" applyAlignment="1">
      <alignment horizontal="center" vertical="center" wrapText="1"/>
    </xf>
    <xf numFmtId="164" fontId="2" fillId="0" borderId="4"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2" fillId="0" borderId="35" xfId="0" applyNumberFormat="1" applyFont="1" applyBorder="1" applyAlignment="1">
      <alignment horizontal="center" vertical="center" wrapText="1"/>
    </xf>
    <xf numFmtId="164" fontId="0" fillId="0" borderId="38" xfId="0" applyNumberFormat="1" applyBorder="1" applyAlignment="1">
      <alignment horizontal="center" vertical="center" wrapText="1"/>
    </xf>
    <xf numFmtId="164" fontId="0" fillId="0" borderId="39" xfId="0" applyNumberFormat="1" applyBorder="1" applyAlignment="1">
      <alignment horizontal="center" vertical="center" wrapText="1"/>
    </xf>
    <xf numFmtId="0" fontId="2" fillId="0" borderId="15"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5" fillId="0" borderId="5" xfId="0" applyFont="1" applyBorder="1" applyAlignment="1">
      <alignment horizontal="center" vertical="center"/>
    </xf>
    <xf numFmtId="0" fontId="6" fillId="0" borderId="22" xfId="0" applyFont="1" applyBorder="1" applyAlignment="1">
      <alignment horizontal="lef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tabSelected="1" showWhiteSpace="0" zoomScale="70" zoomScaleNormal="70" zoomScaleSheetLayoutView="70" workbookViewId="0">
      <pane ySplit="2" topLeftCell="A66" activePane="bottomLeft" state="frozen"/>
      <selection pane="bottomLeft" activeCell="A3" sqref="A3:XFD3"/>
    </sheetView>
  </sheetViews>
  <sheetFormatPr defaultColWidth="9.140625" defaultRowHeight="15" x14ac:dyDescent="0.25"/>
  <cols>
    <col min="1" max="1" width="12.5703125" style="18" customWidth="1"/>
    <col min="2" max="2" width="6.42578125" style="18" bestFit="1" customWidth="1"/>
    <col min="3" max="3" width="9.140625" style="18"/>
    <col min="4" max="4" width="17.5703125" style="18" customWidth="1"/>
    <col min="5" max="5" width="8.140625" style="18" bestFit="1" customWidth="1"/>
    <col min="6" max="6" width="7.5703125" style="18" bestFit="1" customWidth="1"/>
    <col min="7" max="7" width="7.42578125" style="18" bestFit="1" customWidth="1"/>
    <col min="8" max="8" width="8" style="18" bestFit="1" customWidth="1"/>
    <col min="9" max="9" width="35.7109375" style="18" customWidth="1"/>
    <col min="10" max="10" width="20.42578125" style="18" customWidth="1"/>
    <col min="11" max="11" width="9.140625" style="18" hidden="1" customWidth="1"/>
    <col min="12" max="12" width="40.5703125" style="18" hidden="1" customWidth="1"/>
    <col min="13" max="13" width="11.85546875" style="18" hidden="1" customWidth="1"/>
    <col min="14" max="14" width="11.85546875" style="18" customWidth="1"/>
    <col min="15" max="16" width="22.7109375" style="19" bestFit="1" customWidth="1"/>
    <col min="17" max="17" width="21" style="19" bestFit="1" customWidth="1"/>
    <col min="18" max="18" width="17" style="19" bestFit="1" customWidth="1"/>
    <col min="19" max="19" width="25.5703125" style="19" bestFit="1" customWidth="1"/>
    <col min="20" max="20" width="14.7109375" style="20" bestFit="1" customWidth="1"/>
    <col min="21" max="21" width="12.7109375" style="18" customWidth="1"/>
    <col min="22" max="22" width="20.42578125" style="20" customWidth="1"/>
    <col min="23" max="23" width="51.85546875" style="61" customWidth="1"/>
    <col min="24" max="16384" width="9.140625" style="1"/>
  </cols>
  <sheetData>
    <row r="1" spans="1:23" ht="24" thickBot="1" x14ac:dyDescent="0.3">
      <c r="A1" s="110" t="s">
        <v>204</v>
      </c>
      <c r="B1" s="110"/>
      <c r="C1" s="110"/>
      <c r="D1" s="110"/>
      <c r="E1" s="110"/>
    </row>
    <row r="2" spans="1:23" s="3" customFormat="1" ht="60.75" thickBot="1" x14ac:dyDescent="0.3">
      <c r="A2" s="38" t="s">
        <v>0</v>
      </c>
      <c r="B2" s="39" t="s">
        <v>1</v>
      </c>
      <c r="C2" s="39" t="s">
        <v>2</v>
      </c>
      <c r="D2" s="39" t="s">
        <v>3</v>
      </c>
      <c r="E2" s="39" t="s">
        <v>4</v>
      </c>
      <c r="F2" s="39" t="s">
        <v>5</v>
      </c>
      <c r="G2" s="39" t="s">
        <v>6</v>
      </c>
      <c r="H2" s="39" t="s">
        <v>7</v>
      </c>
      <c r="I2" s="39" t="s">
        <v>8</v>
      </c>
      <c r="J2" s="39" t="s">
        <v>9</v>
      </c>
      <c r="K2" s="39" t="s">
        <v>10</v>
      </c>
      <c r="L2" s="39" t="s">
        <v>11</v>
      </c>
      <c r="M2" s="39" t="s">
        <v>197</v>
      </c>
      <c r="N2" s="39"/>
      <c r="O2" s="40" t="s">
        <v>12</v>
      </c>
      <c r="P2" s="40" t="s">
        <v>13</v>
      </c>
      <c r="Q2" s="40" t="s">
        <v>14</v>
      </c>
      <c r="R2" s="40" t="s">
        <v>15</v>
      </c>
      <c r="S2" s="40" t="s">
        <v>16</v>
      </c>
      <c r="T2" s="41" t="s">
        <v>17</v>
      </c>
      <c r="U2" s="39" t="s">
        <v>18</v>
      </c>
      <c r="V2" s="42" t="s">
        <v>199</v>
      </c>
      <c r="W2" s="72" t="s">
        <v>205</v>
      </c>
    </row>
    <row r="3" spans="1:23" s="3" customFormat="1" ht="60.75" thickTop="1" x14ac:dyDescent="0.25">
      <c r="A3" s="34">
        <v>1100850</v>
      </c>
      <c r="B3" s="35">
        <v>2013</v>
      </c>
      <c r="C3" s="35">
        <v>1</v>
      </c>
      <c r="D3" s="35" t="s">
        <v>37</v>
      </c>
      <c r="E3" s="35">
        <v>171040</v>
      </c>
      <c r="F3" s="35">
        <v>0</v>
      </c>
      <c r="G3" s="35">
        <v>0</v>
      </c>
      <c r="H3" s="35">
        <v>0</v>
      </c>
      <c r="I3" s="35" t="s">
        <v>38</v>
      </c>
      <c r="J3" s="35" t="s">
        <v>21</v>
      </c>
      <c r="K3" s="35" t="s">
        <v>39</v>
      </c>
      <c r="L3" s="35"/>
      <c r="M3" s="35" t="s">
        <v>40</v>
      </c>
      <c r="N3" s="35" t="s">
        <v>279</v>
      </c>
      <c r="O3" s="36">
        <v>50000</v>
      </c>
      <c r="P3" s="36">
        <v>46320</v>
      </c>
      <c r="Q3" s="36">
        <v>3680</v>
      </c>
      <c r="R3" s="36">
        <v>0</v>
      </c>
      <c r="S3" s="36"/>
      <c r="T3" s="37"/>
      <c r="U3" s="35" t="s">
        <v>41</v>
      </c>
      <c r="V3" s="74"/>
      <c r="W3" s="77" t="s">
        <v>206</v>
      </c>
    </row>
    <row r="4" spans="1:23" ht="60" x14ac:dyDescent="0.25">
      <c r="A4" s="6">
        <v>2100580</v>
      </c>
      <c r="B4" s="7">
        <v>2012</v>
      </c>
      <c r="C4" s="7">
        <v>2</v>
      </c>
      <c r="D4" s="7" t="s">
        <v>48</v>
      </c>
      <c r="E4" s="7" t="s">
        <v>49</v>
      </c>
      <c r="F4" s="7">
        <v>0</v>
      </c>
      <c r="G4" s="7">
        <v>33</v>
      </c>
      <c r="H4" s="7">
        <v>33</v>
      </c>
      <c r="I4" s="7" t="s">
        <v>50</v>
      </c>
      <c r="J4" s="7" t="s">
        <v>21</v>
      </c>
      <c r="K4" s="7" t="s">
        <v>39</v>
      </c>
      <c r="L4" s="7"/>
      <c r="M4" s="7" t="s">
        <v>40</v>
      </c>
      <c r="N4" s="7" t="s">
        <v>279</v>
      </c>
      <c r="O4" s="8">
        <v>648000</v>
      </c>
      <c r="P4" s="8">
        <v>600307</v>
      </c>
      <c r="Q4" s="8">
        <v>47693</v>
      </c>
      <c r="R4" s="8">
        <v>0</v>
      </c>
      <c r="S4" s="8">
        <v>0</v>
      </c>
      <c r="T4" s="9"/>
      <c r="U4" s="7" t="s">
        <v>41</v>
      </c>
      <c r="V4" s="75"/>
      <c r="W4" s="63" t="s">
        <v>207</v>
      </c>
    </row>
    <row r="5" spans="1:23" s="3" customFormat="1" ht="60.75" thickBot="1" x14ac:dyDescent="0.3">
      <c r="A5" s="10" t="s">
        <v>132</v>
      </c>
      <c r="B5" s="11">
        <v>2013</v>
      </c>
      <c r="C5" s="11">
        <v>5</v>
      </c>
      <c r="D5" s="11" t="s">
        <v>99</v>
      </c>
      <c r="E5" s="11" t="s">
        <v>133</v>
      </c>
      <c r="F5" s="11">
        <v>1.9990000000000001</v>
      </c>
      <c r="G5" s="11">
        <v>3.5</v>
      </c>
      <c r="H5" s="11">
        <v>1.5009999999999999</v>
      </c>
      <c r="I5" s="11" t="s">
        <v>134</v>
      </c>
      <c r="J5" s="11" t="s">
        <v>21</v>
      </c>
      <c r="K5" s="11" t="s">
        <v>39</v>
      </c>
      <c r="L5" s="11"/>
      <c r="M5" s="11" t="s">
        <v>40</v>
      </c>
      <c r="N5" s="11" t="s">
        <v>280</v>
      </c>
      <c r="O5" s="12">
        <v>2000000</v>
      </c>
      <c r="P5" s="12">
        <v>1852800</v>
      </c>
      <c r="Q5" s="12">
        <v>147200</v>
      </c>
      <c r="R5" s="12">
        <v>0</v>
      </c>
      <c r="S5" s="12">
        <v>0</v>
      </c>
      <c r="T5" s="13"/>
      <c r="U5" s="11" t="s">
        <v>34</v>
      </c>
      <c r="V5" s="76" t="s">
        <v>200</v>
      </c>
      <c r="W5" s="64" t="s">
        <v>208</v>
      </c>
    </row>
    <row r="6" spans="1:23" s="4" customFormat="1" x14ac:dyDescent="0.25">
      <c r="A6" s="26" t="s">
        <v>186</v>
      </c>
      <c r="B6" s="15"/>
      <c r="C6" s="15"/>
      <c r="D6" s="15"/>
      <c r="E6" s="15"/>
      <c r="F6" s="15"/>
      <c r="G6" s="15"/>
      <c r="H6" s="15"/>
      <c r="I6" s="15"/>
      <c r="J6" s="15"/>
      <c r="K6" s="15"/>
      <c r="L6" s="15"/>
      <c r="M6" s="15"/>
      <c r="N6" s="15"/>
      <c r="O6" s="16">
        <f>SUM(O3:O5)</f>
        <v>2698000</v>
      </c>
      <c r="P6" s="16">
        <f>SUM(P3:P5)</f>
        <v>2499427</v>
      </c>
      <c r="Q6" s="16">
        <f>SUM(Q3:Q5)</f>
        <v>198573</v>
      </c>
      <c r="R6" s="16">
        <f>SUM(R3:R5)</f>
        <v>0</v>
      </c>
      <c r="S6" s="16">
        <f>SUM(S3:S5)</f>
        <v>0</v>
      </c>
      <c r="T6" s="17"/>
      <c r="U6" s="15"/>
      <c r="V6" s="23"/>
      <c r="W6" s="65"/>
    </row>
    <row r="7" spans="1:23" ht="15.75" thickBot="1" x14ac:dyDescent="0.3">
      <c r="W7" s="66"/>
    </row>
    <row r="8" spans="1:23" ht="60.75" thickBot="1" x14ac:dyDescent="0.3">
      <c r="A8" s="38" t="s">
        <v>0</v>
      </c>
      <c r="B8" s="39" t="s">
        <v>1</v>
      </c>
      <c r="C8" s="39" t="s">
        <v>2</v>
      </c>
      <c r="D8" s="39" t="s">
        <v>3</v>
      </c>
      <c r="E8" s="39" t="s">
        <v>4</v>
      </c>
      <c r="F8" s="39" t="s">
        <v>5</v>
      </c>
      <c r="G8" s="39" t="s">
        <v>6</v>
      </c>
      <c r="H8" s="39" t="s">
        <v>7</v>
      </c>
      <c r="I8" s="39" t="s">
        <v>8</v>
      </c>
      <c r="J8" s="39" t="s">
        <v>9</v>
      </c>
      <c r="K8" s="39" t="s">
        <v>10</v>
      </c>
      <c r="L8" s="39" t="s">
        <v>11</v>
      </c>
      <c r="M8" s="39" t="s">
        <v>197</v>
      </c>
      <c r="N8" s="39"/>
      <c r="O8" s="40" t="s">
        <v>12</v>
      </c>
      <c r="P8" s="40" t="s">
        <v>13</v>
      </c>
      <c r="Q8" s="40" t="s">
        <v>14</v>
      </c>
      <c r="R8" s="40" t="s">
        <v>15</v>
      </c>
      <c r="S8" s="40" t="s">
        <v>16</v>
      </c>
      <c r="T8" s="41" t="s">
        <v>17</v>
      </c>
      <c r="U8" s="39" t="s">
        <v>18</v>
      </c>
      <c r="V8" s="42" t="s">
        <v>199</v>
      </c>
      <c r="W8" s="73" t="s">
        <v>205</v>
      </c>
    </row>
    <row r="9" spans="1:23" ht="90.75" thickTop="1" x14ac:dyDescent="0.25">
      <c r="A9" s="6">
        <v>9100011</v>
      </c>
      <c r="B9" s="7">
        <v>2012</v>
      </c>
      <c r="C9" s="7">
        <v>0</v>
      </c>
      <c r="D9" s="7" t="s">
        <v>83</v>
      </c>
      <c r="E9" s="7"/>
      <c r="F9" s="7">
        <v>0</v>
      </c>
      <c r="G9" s="7">
        <v>0</v>
      </c>
      <c r="H9" s="7">
        <v>0</v>
      </c>
      <c r="I9" s="7" t="s">
        <v>104</v>
      </c>
      <c r="J9" s="7" t="s">
        <v>74</v>
      </c>
      <c r="K9" s="7" t="s">
        <v>28</v>
      </c>
      <c r="L9" s="7"/>
      <c r="M9" s="7" t="s">
        <v>29</v>
      </c>
      <c r="N9" s="7" t="s">
        <v>281</v>
      </c>
      <c r="O9" s="8">
        <v>1000000</v>
      </c>
      <c r="P9" s="8">
        <v>926400</v>
      </c>
      <c r="Q9" s="8">
        <v>73600</v>
      </c>
      <c r="R9" s="8">
        <v>0</v>
      </c>
      <c r="S9" s="21">
        <v>1000000</v>
      </c>
      <c r="T9" s="22">
        <v>41109</v>
      </c>
      <c r="U9" s="7" t="s">
        <v>105</v>
      </c>
      <c r="V9" s="75"/>
      <c r="W9" s="77" t="s">
        <v>209</v>
      </c>
    </row>
    <row r="10" spans="1:23" ht="90" x14ac:dyDescent="0.25">
      <c r="A10" s="6">
        <v>1100730</v>
      </c>
      <c r="B10" s="7">
        <v>2012</v>
      </c>
      <c r="C10" s="7">
        <v>1</v>
      </c>
      <c r="D10" s="7" t="s">
        <v>25</v>
      </c>
      <c r="E10" s="7" t="s">
        <v>26</v>
      </c>
      <c r="F10" s="7">
        <v>83</v>
      </c>
      <c r="G10" s="7">
        <v>175</v>
      </c>
      <c r="H10" s="7">
        <v>92</v>
      </c>
      <c r="I10" s="7" t="s">
        <v>27</v>
      </c>
      <c r="J10" s="7" t="s">
        <v>21</v>
      </c>
      <c r="K10" s="7" t="s">
        <v>28</v>
      </c>
      <c r="L10" s="7"/>
      <c r="M10" s="7" t="s">
        <v>29</v>
      </c>
      <c r="N10" s="7" t="s">
        <v>282</v>
      </c>
      <c r="O10" s="8">
        <v>1065849</v>
      </c>
      <c r="P10" s="8">
        <v>987403</v>
      </c>
      <c r="Q10" s="8">
        <v>78446</v>
      </c>
      <c r="R10" s="8">
        <v>0</v>
      </c>
      <c r="S10" s="8">
        <v>987402.09</v>
      </c>
      <c r="T10" s="22">
        <v>41171</v>
      </c>
      <c r="U10" s="7" t="s">
        <v>30</v>
      </c>
      <c r="V10" s="75" t="s">
        <v>201</v>
      </c>
      <c r="W10" s="63" t="s">
        <v>210</v>
      </c>
    </row>
    <row r="11" spans="1:23" ht="135" x14ac:dyDescent="0.25">
      <c r="A11" s="6" t="s">
        <v>137</v>
      </c>
      <c r="B11" s="7">
        <v>2012</v>
      </c>
      <c r="C11" s="7">
        <v>1</v>
      </c>
      <c r="D11" s="7" t="s">
        <v>25</v>
      </c>
      <c r="E11" s="7" t="s">
        <v>138</v>
      </c>
      <c r="F11" s="7">
        <v>151</v>
      </c>
      <c r="G11" s="7">
        <v>160</v>
      </c>
      <c r="H11" s="7">
        <v>9</v>
      </c>
      <c r="I11" s="7" t="s">
        <v>139</v>
      </c>
      <c r="J11" s="7" t="s">
        <v>21</v>
      </c>
      <c r="K11" s="7" t="s">
        <v>28</v>
      </c>
      <c r="L11" s="7"/>
      <c r="M11" s="7" t="s">
        <v>29</v>
      </c>
      <c r="N11" s="7" t="s">
        <v>279</v>
      </c>
      <c r="O11" s="8">
        <v>2000000</v>
      </c>
      <c r="P11" s="8">
        <v>1852800</v>
      </c>
      <c r="Q11" s="8">
        <v>147200</v>
      </c>
      <c r="R11" s="8">
        <v>0</v>
      </c>
      <c r="S11" s="8">
        <v>1821999.78</v>
      </c>
      <c r="T11" s="9">
        <v>41172</v>
      </c>
      <c r="U11" s="7" t="s">
        <v>34</v>
      </c>
      <c r="V11" s="75" t="s">
        <v>212</v>
      </c>
      <c r="W11" s="63" t="s">
        <v>211</v>
      </c>
    </row>
    <row r="12" spans="1:23" ht="90" x14ac:dyDescent="0.25">
      <c r="A12" s="6" t="s">
        <v>140</v>
      </c>
      <c r="B12" s="7">
        <v>2013</v>
      </c>
      <c r="C12" s="7">
        <v>1</v>
      </c>
      <c r="D12" s="7" t="s">
        <v>141</v>
      </c>
      <c r="E12" s="7" t="s">
        <v>142</v>
      </c>
      <c r="F12" s="7">
        <v>0</v>
      </c>
      <c r="G12" s="7">
        <v>0</v>
      </c>
      <c r="H12" s="7">
        <v>0</v>
      </c>
      <c r="I12" s="7" t="s">
        <v>143</v>
      </c>
      <c r="J12" s="7" t="s">
        <v>21</v>
      </c>
      <c r="K12" s="7" t="s">
        <v>28</v>
      </c>
      <c r="L12" s="7"/>
      <c r="M12" s="7" t="s">
        <v>29</v>
      </c>
      <c r="N12" s="7" t="s">
        <v>279</v>
      </c>
      <c r="O12" s="8">
        <v>285000</v>
      </c>
      <c r="P12" s="8">
        <v>264024</v>
      </c>
      <c r="Q12" s="8">
        <v>20976</v>
      </c>
      <c r="R12" s="8">
        <v>0</v>
      </c>
      <c r="S12" s="8">
        <v>0</v>
      </c>
      <c r="T12" s="9"/>
      <c r="U12" s="7" t="s">
        <v>41</v>
      </c>
      <c r="V12" s="75"/>
      <c r="W12" s="63" t="s">
        <v>213</v>
      </c>
    </row>
    <row r="13" spans="1:23" ht="90" x14ac:dyDescent="0.25">
      <c r="A13" s="6">
        <v>2100170</v>
      </c>
      <c r="B13" s="7">
        <v>2012</v>
      </c>
      <c r="C13" s="7">
        <v>2</v>
      </c>
      <c r="D13" s="7" t="s">
        <v>42</v>
      </c>
      <c r="E13" s="7" t="s">
        <v>43</v>
      </c>
      <c r="F13" s="7">
        <v>92.2</v>
      </c>
      <c r="G13" s="7">
        <v>94.2</v>
      </c>
      <c r="H13" s="7">
        <v>2</v>
      </c>
      <c r="I13" s="7" t="s">
        <v>44</v>
      </c>
      <c r="J13" s="7" t="s">
        <v>21</v>
      </c>
      <c r="K13" s="7" t="s">
        <v>28</v>
      </c>
      <c r="L13" s="7"/>
      <c r="M13" s="7" t="s">
        <v>29</v>
      </c>
      <c r="N13" s="7" t="s">
        <v>283</v>
      </c>
      <c r="O13" s="8">
        <v>1975000</v>
      </c>
      <c r="P13" s="8">
        <v>1829640</v>
      </c>
      <c r="Q13" s="8">
        <v>145360</v>
      </c>
      <c r="R13" s="8">
        <v>0</v>
      </c>
      <c r="S13" s="8">
        <v>2840000</v>
      </c>
      <c r="T13" s="9" t="s">
        <v>196</v>
      </c>
      <c r="U13" s="7" t="s">
        <v>34</v>
      </c>
      <c r="V13" s="75" t="s">
        <v>202</v>
      </c>
      <c r="W13" s="63" t="s">
        <v>222</v>
      </c>
    </row>
    <row r="14" spans="1:23" ht="90" x14ac:dyDescent="0.25">
      <c r="A14" s="6">
        <v>2100570</v>
      </c>
      <c r="B14" s="7">
        <v>2012</v>
      </c>
      <c r="C14" s="7">
        <v>2</v>
      </c>
      <c r="D14" s="7" t="s">
        <v>45</v>
      </c>
      <c r="E14" s="7" t="s">
        <v>46</v>
      </c>
      <c r="F14" s="7">
        <v>384.5</v>
      </c>
      <c r="G14" s="7">
        <v>385.5</v>
      </c>
      <c r="H14" s="7">
        <v>1</v>
      </c>
      <c r="I14" s="7" t="s">
        <v>47</v>
      </c>
      <c r="J14" s="7" t="s">
        <v>21</v>
      </c>
      <c r="K14" s="7" t="s">
        <v>28</v>
      </c>
      <c r="L14" s="7"/>
      <c r="M14" s="7" t="s">
        <v>29</v>
      </c>
      <c r="N14" s="7" t="s">
        <v>279</v>
      </c>
      <c r="O14" s="8">
        <v>250000</v>
      </c>
      <c r="P14" s="8">
        <v>231600</v>
      </c>
      <c r="Q14" s="8">
        <v>18400</v>
      </c>
      <c r="R14" s="8">
        <v>0</v>
      </c>
      <c r="S14" s="8">
        <v>231600</v>
      </c>
      <c r="T14" s="9">
        <v>41001</v>
      </c>
      <c r="U14" s="7" t="s">
        <v>41</v>
      </c>
      <c r="V14" s="75"/>
      <c r="W14" s="63" t="s">
        <v>214</v>
      </c>
    </row>
    <row r="15" spans="1:23" ht="120" x14ac:dyDescent="0.25">
      <c r="A15" s="6">
        <v>3100380</v>
      </c>
      <c r="B15" s="7">
        <v>2012</v>
      </c>
      <c r="C15" s="7">
        <v>3</v>
      </c>
      <c r="D15" s="7" t="s">
        <v>64</v>
      </c>
      <c r="E15" s="7"/>
      <c r="F15" s="7">
        <v>0</v>
      </c>
      <c r="G15" s="7">
        <v>0</v>
      </c>
      <c r="H15" s="7">
        <v>0</v>
      </c>
      <c r="I15" s="7" t="s">
        <v>65</v>
      </c>
      <c r="J15" s="7" t="s">
        <v>21</v>
      </c>
      <c r="K15" s="7" t="s">
        <v>28</v>
      </c>
      <c r="L15" s="7"/>
      <c r="M15" s="7" t="s">
        <v>29</v>
      </c>
      <c r="N15" s="7" t="s">
        <v>284</v>
      </c>
      <c r="O15" s="8">
        <v>263521</v>
      </c>
      <c r="P15" s="8">
        <v>244126</v>
      </c>
      <c r="Q15" s="8">
        <v>19395</v>
      </c>
      <c r="R15" s="8">
        <v>0</v>
      </c>
      <c r="S15" s="8">
        <v>304781</v>
      </c>
      <c r="T15" s="9">
        <v>41101</v>
      </c>
      <c r="U15" s="7" t="s">
        <v>34</v>
      </c>
      <c r="V15" s="75" t="s">
        <v>216</v>
      </c>
      <c r="W15" s="63" t="s">
        <v>215</v>
      </c>
    </row>
    <row r="16" spans="1:23" ht="90" x14ac:dyDescent="0.25">
      <c r="A16" s="6">
        <v>3100400</v>
      </c>
      <c r="B16" s="7">
        <v>2012</v>
      </c>
      <c r="C16" s="7">
        <v>3</v>
      </c>
      <c r="D16" s="7" t="s">
        <v>64</v>
      </c>
      <c r="E16" s="7" t="s">
        <v>26</v>
      </c>
      <c r="F16" s="7">
        <v>0</v>
      </c>
      <c r="G16" s="7">
        <v>0</v>
      </c>
      <c r="H16" s="7">
        <v>0</v>
      </c>
      <c r="I16" s="7" t="s">
        <v>69</v>
      </c>
      <c r="J16" s="7" t="s">
        <v>21</v>
      </c>
      <c r="K16" s="7" t="s">
        <v>28</v>
      </c>
      <c r="L16" s="7"/>
      <c r="M16" s="7" t="s">
        <v>29</v>
      </c>
      <c r="N16" s="7" t="s">
        <v>285</v>
      </c>
      <c r="O16" s="8">
        <v>250000</v>
      </c>
      <c r="P16" s="8">
        <v>231600</v>
      </c>
      <c r="Q16" s="8">
        <v>18400</v>
      </c>
      <c r="R16" s="8">
        <v>0</v>
      </c>
      <c r="S16" s="8">
        <v>231600</v>
      </c>
      <c r="T16" s="9">
        <v>41120</v>
      </c>
      <c r="U16" s="7" t="s">
        <v>34</v>
      </c>
      <c r="V16" s="87" t="s">
        <v>292</v>
      </c>
      <c r="W16" s="63" t="s">
        <v>210</v>
      </c>
    </row>
    <row r="17" spans="1:23" ht="90.75" thickBot="1" x14ac:dyDescent="0.3">
      <c r="A17" s="54" t="s">
        <v>106</v>
      </c>
      <c r="B17" s="43">
        <v>2012</v>
      </c>
      <c r="C17" s="43">
        <v>3</v>
      </c>
      <c r="D17" s="43" t="s">
        <v>64</v>
      </c>
      <c r="E17" s="43" t="s">
        <v>26</v>
      </c>
      <c r="F17" s="43">
        <v>213.6</v>
      </c>
      <c r="G17" s="43">
        <v>220.46</v>
      </c>
      <c r="H17" s="43">
        <v>6.86</v>
      </c>
      <c r="I17" s="43" t="s">
        <v>108</v>
      </c>
      <c r="J17" s="43" t="s">
        <v>21</v>
      </c>
      <c r="K17" s="43" t="s">
        <v>28</v>
      </c>
      <c r="L17" s="43"/>
      <c r="M17" s="43" t="s">
        <v>29</v>
      </c>
      <c r="N17" s="43" t="s">
        <v>286</v>
      </c>
      <c r="O17" s="44">
        <v>600000</v>
      </c>
      <c r="P17" s="44">
        <v>555840</v>
      </c>
      <c r="Q17" s="44">
        <v>44160</v>
      </c>
      <c r="R17" s="44">
        <v>0</v>
      </c>
      <c r="S17" s="44">
        <v>378413.57</v>
      </c>
      <c r="T17" s="45">
        <v>40984</v>
      </c>
      <c r="U17" s="43" t="s">
        <v>34</v>
      </c>
      <c r="V17" s="78" t="s">
        <v>218</v>
      </c>
      <c r="W17" s="67" t="s">
        <v>217</v>
      </c>
    </row>
    <row r="18" spans="1:23" ht="90" x14ac:dyDescent="0.25">
      <c r="A18" s="30" t="s">
        <v>109</v>
      </c>
      <c r="B18" s="31">
        <v>2012</v>
      </c>
      <c r="C18" s="31">
        <v>3</v>
      </c>
      <c r="D18" s="31" t="s">
        <v>110</v>
      </c>
      <c r="E18" s="31"/>
      <c r="F18" s="31">
        <v>0</v>
      </c>
      <c r="G18" s="31">
        <v>0</v>
      </c>
      <c r="H18" s="31">
        <v>0</v>
      </c>
      <c r="I18" s="31" t="s">
        <v>111</v>
      </c>
      <c r="J18" s="31" t="s">
        <v>74</v>
      </c>
      <c r="K18" s="31" t="s">
        <v>28</v>
      </c>
      <c r="L18" s="31"/>
      <c r="M18" s="31" t="s">
        <v>29</v>
      </c>
      <c r="N18" s="31" t="s">
        <v>294</v>
      </c>
      <c r="O18" s="32">
        <v>100000</v>
      </c>
      <c r="P18" s="32">
        <v>92640</v>
      </c>
      <c r="Q18" s="32">
        <v>0</v>
      </c>
      <c r="R18" s="32">
        <v>7360</v>
      </c>
      <c r="S18" s="32">
        <v>92640</v>
      </c>
      <c r="T18" s="33">
        <v>41103</v>
      </c>
      <c r="U18" s="31" t="s">
        <v>41</v>
      </c>
      <c r="V18" s="79" t="s">
        <v>220</v>
      </c>
      <c r="W18" s="68" t="s">
        <v>219</v>
      </c>
    </row>
    <row r="19" spans="1:23" ht="90.75" thickBot="1" x14ac:dyDescent="0.3">
      <c r="A19" s="55" t="s">
        <v>109</v>
      </c>
      <c r="B19" s="11">
        <v>2012</v>
      </c>
      <c r="C19" s="11">
        <v>3</v>
      </c>
      <c r="D19" s="11" t="s">
        <v>110</v>
      </c>
      <c r="E19" s="11"/>
      <c r="F19" s="11">
        <v>0</v>
      </c>
      <c r="G19" s="11">
        <v>0</v>
      </c>
      <c r="H19" s="11">
        <v>0</v>
      </c>
      <c r="I19" s="11" t="s">
        <v>111</v>
      </c>
      <c r="J19" s="11" t="s">
        <v>21</v>
      </c>
      <c r="K19" s="11" t="s">
        <v>28</v>
      </c>
      <c r="L19" s="11"/>
      <c r="M19" s="11" t="s">
        <v>29</v>
      </c>
      <c r="N19" s="11" t="s">
        <v>294</v>
      </c>
      <c r="O19" s="12">
        <v>1600000</v>
      </c>
      <c r="P19" s="12">
        <v>1482240</v>
      </c>
      <c r="Q19" s="12">
        <v>117760</v>
      </c>
      <c r="R19" s="12">
        <v>0</v>
      </c>
      <c r="S19" s="12">
        <v>100000</v>
      </c>
      <c r="T19" s="13">
        <v>41103</v>
      </c>
      <c r="U19" s="11" t="s">
        <v>41</v>
      </c>
      <c r="V19" s="76" t="s">
        <v>221</v>
      </c>
      <c r="W19" s="64" t="s">
        <v>219</v>
      </c>
    </row>
    <row r="20" spans="1:23" ht="135" x14ac:dyDescent="0.25">
      <c r="A20" s="34" t="s">
        <v>112</v>
      </c>
      <c r="B20" s="35">
        <v>2013</v>
      </c>
      <c r="C20" s="35">
        <v>3</v>
      </c>
      <c r="D20" s="35" t="s">
        <v>107</v>
      </c>
      <c r="E20" s="35" t="s">
        <v>113</v>
      </c>
      <c r="F20" s="35">
        <v>2.0299999999999998</v>
      </c>
      <c r="G20" s="35">
        <v>2.23</v>
      </c>
      <c r="H20" s="35">
        <v>0.2</v>
      </c>
      <c r="I20" s="35" t="s">
        <v>114</v>
      </c>
      <c r="J20" s="35" t="s">
        <v>21</v>
      </c>
      <c r="K20" s="35" t="s">
        <v>28</v>
      </c>
      <c r="L20" s="35"/>
      <c r="M20" s="35" t="s">
        <v>29</v>
      </c>
      <c r="N20" s="35" t="s">
        <v>294</v>
      </c>
      <c r="O20" s="36">
        <v>1000000</v>
      </c>
      <c r="P20" s="36">
        <v>926400</v>
      </c>
      <c r="Q20" s="36">
        <v>73600</v>
      </c>
      <c r="R20" s="36">
        <v>0</v>
      </c>
      <c r="S20" s="36" t="s">
        <v>194</v>
      </c>
      <c r="T20" s="37"/>
      <c r="U20" s="35" t="s">
        <v>41</v>
      </c>
      <c r="V20" s="74" t="s">
        <v>223</v>
      </c>
      <c r="W20" s="62" t="s">
        <v>224</v>
      </c>
    </row>
    <row r="21" spans="1:23" ht="120" x14ac:dyDescent="0.25">
      <c r="A21" s="6" t="s">
        <v>115</v>
      </c>
      <c r="B21" s="7">
        <v>2013</v>
      </c>
      <c r="C21" s="7">
        <v>3</v>
      </c>
      <c r="D21" s="7" t="s">
        <v>116</v>
      </c>
      <c r="E21" s="7" t="s">
        <v>117</v>
      </c>
      <c r="F21" s="7">
        <v>0.19</v>
      </c>
      <c r="G21" s="7">
        <v>0.49</v>
      </c>
      <c r="H21" s="7">
        <v>0.3</v>
      </c>
      <c r="I21" s="7" t="s">
        <v>118</v>
      </c>
      <c r="J21" s="7" t="s">
        <v>21</v>
      </c>
      <c r="K21" s="7" t="s">
        <v>28</v>
      </c>
      <c r="L21" s="7"/>
      <c r="M21" s="7" t="s">
        <v>29</v>
      </c>
      <c r="N21" s="7" t="s">
        <v>294</v>
      </c>
      <c r="O21" s="8">
        <v>480000</v>
      </c>
      <c r="P21" s="8">
        <v>444672</v>
      </c>
      <c r="Q21" s="8">
        <v>35328</v>
      </c>
      <c r="R21" s="8">
        <v>0</v>
      </c>
      <c r="S21" s="8">
        <v>0</v>
      </c>
      <c r="T21" s="9"/>
      <c r="U21" s="7" t="s">
        <v>41</v>
      </c>
      <c r="V21" s="75" t="s">
        <v>226</v>
      </c>
      <c r="W21" s="63" t="s">
        <v>225</v>
      </c>
    </row>
    <row r="22" spans="1:23" ht="90" x14ac:dyDescent="0.25">
      <c r="A22" s="6" t="s">
        <v>119</v>
      </c>
      <c r="B22" s="7">
        <v>2012</v>
      </c>
      <c r="C22" s="7">
        <v>3</v>
      </c>
      <c r="D22" s="7" t="s">
        <v>120</v>
      </c>
      <c r="E22" s="7" t="s">
        <v>121</v>
      </c>
      <c r="F22" s="7">
        <v>36</v>
      </c>
      <c r="G22" s="7">
        <v>36.200000000000003</v>
      </c>
      <c r="H22" s="7">
        <v>0.2</v>
      </c>
      <c r="I22" s="7" t="s">
        <v>122</v>
      </c>
      <c r="J22" s="7" t="s">
        <v>21</v>
      </c>
      <c r="K22" s="7" t="s">
        <v>28</v>
      </c>
      <c r="L22" s="7"/>
      <c r="M22" s="7" t="s">
        <v>29</v>
      </c>
      <c r="N22" s="7" t="s">
        <v>294</v>
      </c>
      <c r="O22" s="8">
        <v>280000</v>
      </c>
      <c r="P22" s="8">
        <v>259392</v>
      </c>
      <c r="Q22" s="8">
        <v>20608</v>
      </c>
      <c r="R22" s="8">
        <v>0</v>
      </c>
      <c r="S22" s="8">
        <v>259392</v>
      </c>
      <c r="T22" s="9">
        <v>41103</v>
      </c>
      <c r="U22" s="7" t="s">
        <v>41</v>
      </c>
      <c r="V22" s="75"/>
      <c r="W22" s="63" t="s">
        <v>227</v>
      </c>
    </row>
    <row r="23" spans="1:23" ht="90" x14ac:dyDescent="0.25">
      <c r="A23" s="6" t="s">
        <v>123</v>
      </c>
      <c r="B23" s="7">
        <v>2013</v>
      </c>
      <c r="C23" s="7">
        <v>3</v>
      </c>
      <c r="D23" s="7" t="s">
        <v>64</v>
      </c>
      <c r="E23" s="7"/>
      <c r="F23" s="7">
        <v>0</v>
      </c>
      <c r="G23" s="7">
        <v>0</v>
      </c>
      <c r="H23" s="7">
        <v>0</v>
      </c>
      <c r="I23" s="7" t="s">
        <v>124</v>
      </c>
      <c r="J23" s="7" t="s">
        <v>21</v>
      </c>
      <c r="K23" s="7" t="s">
        <v>28</v>
      </c>
      <c r="L23" s="7"/>
      <c r="M23" s="7" t="s">
        <v>29</v>
      </c>
      <c r="N23" s="7" t="s">
        <v>287</v>
      </c>
      <c r="O23" s="8">
        <v>620000</v>
      </c>
      <c r="P23" s="8">
        <v>574368</v>
      </c>
      <c r="Q23" s="8">
        <v>45632</v>
      </c>
      <c r="R23" s="8">
        <v>0</v>
      </c>
      <c r="S23" s="8">
        <v>771777.85</v>
      </c>
      <c r="T23" s="9" t="s">
        <v>195</v>
      </c>
      <c r="U23" s="7" t="s">
        <v>34</v>
      </c>
      <c r="V23" s="75" t="s">
        <v>277</v>
      </c>
      <c r="W23" s="63" t="s">
        <v>228</v>
      </c>
    </row>
    <row r="24" spans="1:23" ht="90" x14ac:dyDescent="0.25">
      <c r="A24" s="6" t="s">
        <v>125</v>
      </c>
      <c r="B24" s="7">
        <v>2013</v>
      </c>
      <c r="C24" s="7">
        <v>3</v>
      </c>
      <c r="D24" s="7" t="s">
        <v>64</v>
      </c>
      <c r="E24" s="7"/>
      <c r="F24" s="7">
        <v>0</v>
      </c>
      <c r="G24" s="7">
        <v>0</v>
      </c>
      <c r="H24" s="7">
        <v>0</v>
      </c>
      <c r="I24" s="7" t="s">
        <v>126</v>
      </c>
      <c r="J24" s="7" t="s">
        <v>21</v>
      </c>
      <c r="K24" s="7" t="s">
        <v>28</v>
      </c>
      <c r="L24" s="7"/>
      <c r="M24" s="7" t="s">
        <v>29</v>
      </c>
      <c r="N24" s="7" t="s">
        <v>285</v>
      </c>
      <c r="O24" s="8">
        <v>750000</v>
      </c>
      <c r="P24" s="8">
        <v>694800</v>
      </c>
      <c r="Q24" s="8">
        <v>55200</v>
      </c>
      <c r="R24" s="8">
        <v>0</v>
      </c>
      <c r="S24" s="8">
        <v>0</v>
      </c>
      <c r="T24" s="9"/>
      <c r="U24" s="7" t="s">
        <v>34</v>
      </c>
      <c r="V24" s="75" t="s">
        <v>278</v>
      </c>
      <c r="W24" s="63" t="s">
        <v>229</v>
      </c>
    </row>
    <row r="25" spans="1:23" ht="90" x14ac:dyDescent="0.25">
      <c r="A25" s="6" t="s">
        <v>127</v>
      </c>
      <c r="B25" s="7">
        <v>2013</v>
      </c>
      <c r="C25" s="7">
        <v>3</v>
      </c>
      <c r="D25" s="7" t="s">
        <v>120</v>
      </c>
      <c r="E25" s="7"/>
      <c r="F25" s="7">
        <v>0</v>
      </c>
      <c r="G25" s="7">
        <v>0</v>
      </c>
      <c r="H25" s="7">
        <v>0</v>
      </c>
      <c r="I25" s="7" t="s">
        <v>128</v>
      </c>
      <c r="J25" s="7" t="s">
        <v>21</v>
      </c>
      <c r="K25" s="7" t="s">
        <v>28</v>
      </c>
      <c r="L25" s="7"/>
      <c r="M25" s="7" t="s">
        <v>29</v>
      </c>
      <c r="N25" s="7" t="s">
        <v>294</v>
      </c>
      <c r="O25" s="8">
        <v>85000</v>
      </c>
      <c r="P25" s="8">
        <v>78744</v>
      </c>
      <c r="Q25" s="8">
        <v>6256</v>
      </c>
      <c r="R25" s="8">
        <v>0</v>
      </c>
      <c r="S25" s="8">
        <v>0</v>
      </c>
      <c r="T25" s="9"/>
      <c r="U25" s="7" t="s">
        <v>41</v>
      </c>
      <c r="V25" s="75"/>
      <c r="W25" s="63" t="s">
        <v>230</v>
      </c>
    </row>
    <row r="26" spans="1:23" ht="90.75" thickBot="1" x14ac:dyDescent="0.3">
      <c r="A26" s="54" t="s">
        <v>129</v>
      </c>
      <c r="B26" s="43">
        <v>2013</v>
      </c>
      <c r="C26" s="43">
        <v>3</v>
      </c>
      <c r="D26" s="43" t="s">
        <v>130</v>
      </c>
      <c r="E26" s="43"/>
      <c r="F26" s="43">
        <v>0</v>
      </c>
      <c r="G26" s="43">
        <v>0</v>
      </c>
      <c r="H26" s="43">
        <v>0</v>
      </c>
      <c r="I26" s="43" t="s">
        <v>131</v>
      </c>
      <c r="J26" s="43" t="s">
        <v>21</v>
      </c>
      <c r="K26" s="43" t="s">
        <v>28</v>
      </c>
      <c r="L26" s="43"/>
      <c r="M26" s="43" t="s">
        <v>29</v>
      </c>
      <c r="N26" s="43" t="s">
        <v>294</v>
      </c>
      <c r="O26" s="44">
        <v>103000</v>
      </c>
      <c r="P26" s="44">
        <v>95419</v>
      </c>
      <c r="Q26" s="44">
        <v>7581</v>
      </c>
      <c r="R26" s="44">
        <v>0</v>
      </c>
      <c r="S26" s="44">
        <v>0</v>
      </c>
      <c r="T26" s="45"/>
      <c r="U26" s="43" t="s">
        <v>41</v>
      </c>
      <c r="V26" s="78"/>
      <c r="W26" s="67" t="s">
        <v>131</v>
      </c>
    </row>
    <row r="27" spans="1:23" ht="90" x14ac:dyDescent="0.25">
      <c r="A27" s="30">
        <v>4100620</v>
      </c>
      <c r="B27" s="31">
        <v>2012</v>
      </c>
      <c r="C27" s="31">
        <v>4</v>
      </c>
      <c r="D27" s="31" t="s">
        <v>71</v>
      </c>
      <c r="E27" s="31" t="s">
        <v>72</v>
      </c>
      <c r="F27" s="31">
        <v>2.81</v>
      </c>
      <c r="G27" s="31">
        <v>3.21</v>
      </c>
      <c r="H27" s="31">
        <v>0.4</v>
      </c>
      <c r="I27" s="31" t="s">
        <v>73</v>
      </c>
      <c r="J27" s="31" t="s">
        <v>74</v>
      </c>
      <c r="K27" s="31" t="s">
        <v>28</v>
      </c>
      <c r="L27" s="31"/>
      <c r="M27" s="31" t="s">
        <v>29</v>
      </c>
      <c r="N27" s="31" t="s">
        <v>295</v>
      </c>
      <c r="O27" s="32">
        <v>36533</v>
      </c>
      <c r="P27" s="32">
        <v>33844</v>
      </c>
      <c r="Q27" s="32">
        <v>2689</v>
      </c>
      <c r="R27" s="32">
        <v>0</v>
      </c>
      <c r="S27" s="46">
        <v>118999</v>
      </c>
      <c r="T27" s="47">
        <v>41173</v>
      </c>
      <c r="U27" s="31" t="s">
        <v>41</v>
      </c>
      <c r="V27" s="79" t="s">
        <v>232</v>
      </c>
      <c r="W27" s="68" t="s">
        <v>231</v>
      </c>
    </row>
    <row r="28" spans="1:23" ht="90.75" thickBot="1" x14ac:dyDescent="0.3">
      <c r="A28" s="10">
        <v>4100620</v>
      </c>
      <c r="B28" s="11">
        <v>2012</v>
      </c>
      <c r="C28" s="11">
        <v>4</v>
      </c>
      <c r="D28" s="11" t="s">
        <v>71</v>
      </c>
      <c r="E28" s="11" t="s">
        <v>72</v>
      </c>
      <c r="F28" s="11">
        <v>2.81</v>
      </c>
      <c r="G28" s="11">
        <v>3.21</v>
      </c>
      <c r="H28" s="11">
        <v>0.4</v>
      </c>
      <c r="I28" s="11" t="s">
        <v>73</v>
      </c>
      <c r="J28" s="11" t="s">
        <v>21</v>
      </c>
      <c r="K28" s="11" t="s">
        <v>28</v>
      </c>
      <c r="L28" s="11"/>
      <c r="M28" s="11" t="s">
        <v>29</v>
      </c>
      <c r="N28" s="11" t="s">
        <v>295</v>
      </c>
      <c r="O28" s="12">
        <v>82467</v>
      </c>
      <c r="P28" s="12">
        <v>76397</v>
      </c>
      <c r="Q28" s="12">
        <v>6070</v>
      </c>
      <c r="R28" s="12">
        <v>0</v>
      </c>
      <c r="S28" s="48">
        <v>119000</v>
      </c>
      <c r="T28" s="49">
        <v>41174</v>
      </c>
      <c r="U28" s="11" t="s">
        <v>41</v>
      </c>
      <c r="V28" s="76" t="s">
        <v>221</v>
      </c>
      <c r="W28" s="64" t="s">
        <v>231</v>
      </c>
    </row>
    <row r="29" spans="1:23" ht="90" x14ac:dyDescent="0.25">
      <c r="A29" s="56">
        <v>4100630</v>
      </c>
      <c r="B29" s="35">
        <v>2012</v>
      </c>
      <c r="C29" s="35">
        <v>4</v>
      </c>
      <c r="D29" s="35" t="s">
        <v>75</v>
      </c>
      <c r="E29" s="35" t="s">
        <v>76</v>
      </c>
      <c r="F29" s="35">
        <v>8</v>
      </c>
      <c r="G29" s="35">
        <v>8.1999999999999993</v>
      </c>
      <c r="H29" s="35">
        <v>0.2</v>
      </c>
      <c r="I29" s="35" t="s">
        <v>77</v>
      </c>
      <c r="J29" s="35" t="s">
        <v>21</v>
      </c>
      <c r="K29" s="35" t="s">
        <v>28</v>
      </c>
      <c r="L29" s="35"/>
      <c r="M29" s="35" t="s">
        <v>29</v>
      </c>
      <c r="N29" s="35" t="s">
        <v>299</v>
      </c>
      <c r="O29" s="36">
        <v>300000</v>
      </c>
      <c r="P29" s="36">
        <v>277920</v>
      </c>
      <c r="Q29" s="36">
        <v>22080</v>
      </c>
      <c r="R29" s="36">
        <v>0</v>
      </c>
      <c r="S29" s="36">
        <v>294432</v>
      </c>
      <c r="T29" s="37">
        <v>41101</v>
      </c>
      <c r="U29" s="35" t="s">
        <v>34</v>
      </c>
      <c r="V29" s="88" t="s">
        <v>293</v>
      </c>
      <c r="W29" s="68" t="s">
        <v>233</v>
      </c>
    </row>
    <row r="30" spans="1:23" ht="90.75" thickBot="1" x14ac:dyDescent="0.3">
      <c r="A30" s="57">
        <v>5100080</v>
      </c>
      <c r="B30" s="43">
        <v>2012</v>
      </c>
      <c r="C30" s="43">
        <v>5</v>
      </c>
      <c r="D30" s="43" t="s">
        <v>75</v>
      </c>
      <c r="E30" s="43" t="s">
        <v>80</v>
      </c>
      <c r="F30" s="43">
        <v>3.4</v>
      </c>
      <c r="G30" s="43">
        <v>4.0999999999999996</v>
      </c>
      <c r="H30" s="43">
        <v>0.7</v>
      </c>
      <c r="I30" s="43" t="s">
        <v>81</v>
      </c>
      <c r="J30" s="43" t="s">
        <v>74</v>
      </c>
      <c r="K30" s="43" t="s">
        <v>28</v>
      </c>
      <c r="L30" s="43" t="s">
        <v>82</v>
      </c>
      <c r="M30" s="43" t="s">
        <v>29</v>
      </c>
      <c r="N30" s="43" t="s">
        <v>295</v>
      </c>
      <c r="O30" s="44">
        <v>1000000</v>
      </c>
      <c r="P30" s="44">
        <v>926400</v>
      </c>
      <c r="Q30" s="44">
        <v>73600</v>
      </c>
      <c r="R30" s="44">
        <v>0</v>
      </c>
      <c r="S30" s="44" t="s">
        <v>193</v>
      </c>
      <c r="T30" s="45"/>
      <c r="U30" s="43" t="s">
        <v>34</v>
      </c>
      <c r="V30" s="75" t="s">
        <v>288</v>
      </c>
      <c r="W30" s="64" t="s">
        <v>234</v>
      </c>
    </row>
    <row r="31" spans="1:23" ht="90" x14ac:dyDescent="0.25">
      <c r="A31" s="58">
        <v>5100110</v>
      </c>
      <c r="B31" s="31">
        <v>2012</v>
      </c>
      <c r="C31" s="31">
        <v>5</v>
      </c>
      <c r="D31" s="31" t="s">
        <v>83</v>
      </c>
      <c r="E31" s="31" t="s">
        <v>84</v>
      </c>
      <c r="F31" s="31">
        <v>0</v>
      </c>
      <c r="G31" s="31">
        <v>0.75</v>
      </c>
      <c r="H31" s="31">
        <v>0.75</v>
      </c>
      <c r="I31" s="31" t="s">
        <v>85</v>
      </c>
      <c r="J31" s="31" t="s">
        <v>86</v>
      </c>
      <c r="K31" s="31" t="s">
        <v>28</v>
      </c>
      <c r="L31" s="31"/>
      <c r="M31" s="31" t="s">
        <v>29</v>
      </c>
      <c r="N31" s="31" t="s">
        <v>295</v>
      </c>
      <c r="O31" s="32">
        <v>2500</v>
      </c>
      <c r="P31" s="32">
        <v>2316</v>
      </c>
      <c r="Q31" s="32">
        <v>184</v>
      </c>
      <c r="R31" s="32">
        <v>0</v>
      </c>
      <c r="S31" s="46">
        <v>2500</v>
      </c>
      <c r="T31" s="47">
        <v>41164</v>
      </c>
      <c r="U31" s="31" t="s">
        <v>34</v>
      </c>
      <c r="V31" s="79" t="s">
        <v>289</v>
      </c>
      <c r="W31" s="62" t="s">
        <v>235</v>
      </c>
    </row>
    <row r="32" spans="1:23" ht="90" x14ac:dyDescent="0.25">
      <c r="A32" s="6">
        <v>5100110</v>
      </c>
      <c r="B32" s="7">
        <v>2012</v>
      </c>
      <c r="C32" s="7">
        <v>5</v>
      </c>
      <c r="D32" s="7" t="s">
        <v>83</v>
      </c>
      <c r="E32" s="7" t="s">
        <v>84</v>
      </c>
      <c r="F32" s="7">
        <v>0</v>
      </c>
      <c r="G32" s="7">
        <v>0.75</v>
      </c>
      <c r="H32" s="7">
        <v>0.75</v>
      </c>
      <c r="I32" s="7" t="s">
        <v>85</v>
      </c>
      <c r="J32" s="7" t="s">
        <v>87</v>
      </c>
      <c r="K32" s="7" t="s">
        <v>28</v>
      </c>
      <c r="L32" s="7"/>
      <c r="M32" s="7" t="s">
        <v>29</v>
      </c>
      <c r="N32" s="7" t="s">
        <v>295</v>
      </c>
      <c r="O32" s="8">
        <v>10000</v>
      </c>
      <c r="P32" s="8">
        <v>9264</v>
      </c>
      <c r="Q32" s="8">
        <v>736</v>
      </c>
      <c r="R32" s="8">
        <v>0</v>
      </c>
      <c r="S32" s="21">
        <v>0</v>
      </c>
      <c r="T32" s="22"/>
      <c r="U32" s="7" t="s">
        <v>34</v>
      </c>
      <c r="V32" s="75" t="s">
        <v>236</v>
      </c>
      <c r="W32" s="63" t="s">
        <v>235</v>
      </c>
    </row>
    <row r="33" spans="1:23" ht="90.75" thickBot="1" x14ac:dyDescent="0.3">
      <c r="A33" s="10">
        <v>5100110</v>
      </c>
      <c r="B33" s="11">
        <v>2012</v>
      </c>
      <c r="C33" s="11">
        <v>5</v>
      </c>
      <c r="D33" s="11" t="s">
        <v>83</v>
      </c>
      <c r="E33" s="11" t="s">
        <v>84</v>
      </c>
      <c r="F33" s="11">
        <v>0</v>
      </c>
      <c r="G33" s="11">
        <v>0.75</v>
      </c>
      <c r="H33" s="11">
        <v>0.75</v>
      </c>
      <c r="I33" s="11" t="s">
        <v>85</v>
      </c>
      <c r="J33" s="11" t="s">
        <v>21</v>
      </c>
      <c r="K33" s="11" t="s">
        <v>28</v>
      </c>
      <c r="L33" s="11"/>
      <c r="M33" s="11" t="s">
        <v>29</v>
      </c>
      <c r="N33" s="11" t="s">
        <v>295</v>
      </c>
      <c r="O33" s="12">
        <v>1487500</v>
      </c>
      <c r="P33" s="12">
        <v>1378020</v>
      </c>
      <c r="Q33" s="12">
        <v>109480</v>
      </c>
      <c r="R33" s="12">
        <v>0</v>
      </c>
      <c r="S33" s="48">
        <v>1018384.23</v>
      </c>
      <c r="T33" s="49">
        <v>41164</v>
      </c>
      <c r="U33" s="11" t="s">
        <v>34</v>
      </c>
      <c r="V33" s="76" t="s">
        <v>237</v>
      </c>
      <c r="W33" s="67" t="s">
        <v>235</v>
      </c>
    </row>
    <row r="34" spans="1:23" ht="90" x14ac:dyDescent="0.25">
      <c r="A34" s="30">
        <v>5100590</v>
      </c>
      <c r="B34" s="31">
        <v>2012</v>
      </c>
      <c r="C34" s="31">
        <v>5</v>
      </c>
      <c r="D34" s="31" t="s">
        <v>83</v>
      </c>
      <c r="E34" s="31"/>
      <c r="F34" s="31">
        <v>0</v>
      </c>
      <c r="G34" s="31">
        <v>0</v>
      </c>
      <c r="H34" s="31">
        <v>0</v>
      </c>
      <c r="I34" s="31" t="s">
        <v>88</v>
      </c>
      <c r="J34" s="31" t="s">
        <v>74</v>
      </c>
      <c r="K34" s="31" t="s">
        <v>28</v>
      </c>
      <c r="L34" s="31"/>
      <c r="M34" s="31" t="s">
        <v>29</v>
      </c>
      <c r="N34" s="31" t="s">
        <v>300</v>
      </c>
      <c r="O34" s="32">
        <v>15000</v>
      </c>
      <c r="P34" s="32">
        <v>13896</v>
      </c>
      <c r="Q34" s="32">
        <v>1104</v>
      </c>
      <c r="R34" s="32">
        <v>0</v>
      </c>
      <c r="S34" s="32">
        <v>13896</v>
      </c>
      <c r="T34" s="33">
        <v>40940</v>
      </c>
      <c r="U34" s="31" t="s">
        <v>34</v>
      </c>
      <c r="V34" s="80" t="s">
        <v>238</v>
      </c>
      <c r="W34" s="68" t="s">
        <v>240</v>
      </c>
    </row>
    <row r="35" spans="1:23" ht="90.75" thickBot="1" x14ac:dyDescent="0.3">
      <c r="A35" s="10">
        <v>5100590</v>
      </c>
      <c r="B35" s="11">
        <v>2012</v>
      </c>
      <c r="C35" s="11">
        <v>5</v>
      </c>
      <c r="D35" s="11" t="s">
        <v>83</v>
      </c>
      <c r="E35" s="11"/>
      <c r="F35" s="11">
        <v>0</v>
      </c>
      <c r="G35" s="11">
        <v>0</v>
      </c>
      <c r="H35" s="11">
        <v>0</v>
      </c>
      <c r="I35" s="11" t="s">
        <v>88</v>
      </c>
      <c r="J35" s="11" t="s">
        <v>89</v>
      </c>
      <c r="K35" s="11" t="s">
        <v>28</v>
      </c>
      <c r="L35" s="11"/>
      <c r="M35" s="11" t="s">
        <v>29</v>
      </c>
      <c r="N35" s="11" t="s">
        <v>300</v>
      </c>
      <c r="O35" s="12">
        <v>705000</v>
      </c>
      <c r="P35" s="12">
        <v>653112</v>
      </c>
      <c r="Q35" s="12">
        <v>51888</v>
      </c>
      <c r="R35" s="12">
        <v>0</v>
      </c>
      <c r="S35" s="12">
        <v>595104.66</v>
      </c>
      <c r="T35" s="13">
        <v>41072</v>
      </c>
      <c r="U35" s="11" t="s">
        <v>34</v>
      </c>
      <c r="V35" s="76" t="s">
        <v>239</v>
      </c>
      <c r="W35" s="64" t="s">
        <v>240</v>
      </c>
    </row>
    <row r="36" spans="1:23" ht="90.75" thickBot="1" x14ac:dyDescent="0.3">
      <c r="A36" s="59">
        <v>5100620</v>
      </c>
      <c r="B36" s="51">
        <v>2013</v>
      </c>
      <c r="C36" s="51">
        <v>5</v>
      </c>
      <c r="D36" s="51" t="s">
        <v>83</v>
      </c>
      <c r="E36" s="51" t="s">
        <v>90</v>
      </c>
      <c r="F36" s="51">
        <v>10</v>
      </c>
      <c r="G36" s="51">
        <v>15</v>
      </c>
      <c r="H36" s="51">
        <v>5</v>
      </c>
      <c r="I36" s="51" t="s">
        <v>91</v>
      </c>
      <c r="J36" s="51" t="s">
        <v>21</v>
      </c>
      <c r="K36" s="51" t="s">
        <v>28</v>
      </c>
      <c r="L36" s="51" t="s">
        <v>92</v>
      </c>
      <c r="M36" s="51" t="s">
        <v>29</v>
      </c>
      <c r="N36" s="51" t="s">
        <v>301</v>
      </c>
      <c r="O36" s="52">
        <v>17000</v>
      </c>
      <c r="P36" s="52">
        <v>15749</v>
      </c>
      <c r="Q36" s="52">
        <v>1251</v>
      </c>
      <c r="R36" s="52">
        <v>0</v>
      </c>
      <c r="S36" s="52">
        <v>0</v>
      </c>
      <c r="T36" s="53"/>
      <c r="U36" s="51" t="s">
        <v>34</v>
      </c>
      <c r="V36" s="89"/>
      <c r="W36" s="83" t="s">
        <v>241</v>
      </c>
    </row>
    <row r="37" spans="1:23" ht="90" x14ac:dyDescent="0.25">
      <c r="A37" s="60">
        <v>5100630</v>
      </c>
      <c r="B37" s="50">
        <v>2012</v>
      </c>
      <c r="C37" s="50">
        <v>5</v>
      </c>
      <c r="D37" s="50" t="s">
        <v>83</v>
      </c>
      <c r="E37" s="50" t="s">
        <v>93</v>
      </c>
      <c r="F37" s="50">
        <v>2.0619999999999998</v>
      </c>
      <c r="G37" s="50">
        <v>2.1379999999999999</v>
      </c>
      <c r="H37" s="50">
        <v>7.5999999999999998E-2</v>
      </c>
      <c r="I37" s="50" t="s">
        <v>94</v>
      </c>
      <c r="J37" s="50" t="s">
        <v>21</v>
      </c>
      <c r="K37" s="50" t="s">
        <v>28</v>
      </c>
      <c r="L37" s="50" t="s">
        <v>95</v>
      </c>
      <c r="M37" s="50" t="s">
        <v>29</v>
      </c>
      <c r="N37" s="50" t="s">
        <v>301</v>
      </c>
      <c r="O37" s="46">
        <v>12000</v>
      </c>
      <c r="P37" s="46">
        <v>11117</v>
      </c>
      <c r="Q37" s="46">
        <v>883</v>
      </c>
      <c r="R37" s="46">
        <v>0</v>
      </c>
      <c r="S37" s="46">
        <v>0</v>
      </c>
      <c r="T37" s="47"/>
      <c r="U37" s="50" t="s">
        <v>30</v>
      </c>
      <c r="V37" s="81" t="s">
        <v>290</v>
      </c>
      <c r="W37" s="62" t="s">
        <v>242</v>
      </c>
    </row>
    <row r="38" spans="1:23" ht="90.75" thickBot="1" x14ac:dyDescent="0.3">
      <c r="A38" s="55">
        <v>5100640</v>
      </c>
      <c r="B38" s="11">
        <v>2013</v>
      </c>
      <c r="C38" s="11">
        <v>5</v>
      </c>
      <c r="D38" s="11" t="s">
        <v>83</v>
      </c>
      <c r="E38" s="11" t="s">
        <v>96</v>
      </c>
      <c r="F38" s="11">
        <v>29.2</v>
      </c>
      <c r="G38" s="11">
        <v>33.5</v>
      </c>
      <c r="H38" s="11">
        <v>4.3</v>
      </c>
      <c r="I38" s="11" t="s">
        <v>97</v>
      </c>
      <c r="J38" s="11" t="s">
        <v>21</v>
      </c>
      <c r="K38" s="11" t="s">
        <v>28</v>
      </c>
      <c r="L38" s="11" t="s">
        <v>98</v>
      </c>
      <c r="M38" s="11" t="s">
        <v>29</v>
      </c>
      <c r="N38" s="11" t="s">
        <v>301</v>
      </c>
      <c r="O38" s="12">
        <v>233400</v>
      </c>
      <c r="P38" s="12">
        <v>216222</v>
      </c>
      <c r="Q38" s="12">
        <v>17178</v>
      </c>
      <c r="R38" s="12">
        <v>0</v>
      </c>
      <c r="S38" s="12">
        <v>0</v>
      </c>
      <c r="T38" s="13"/>
      <c r="U38" s="11" t="s">
        <v>30</v>
      </c>
      <c r="V38" s="82" t="s">
        <v>291</v>
      </c>
      <c r="W38" s="64" t="s">
        <v>243</v>
      </c>
    </row>
    <row r="39" spans="1:23" ht="90" x14ac:dyDescent="0.25">
      <c r="A39" s="34">
        <v>5100720</v>
      </c>
      <c r="B39" s="35">
        <v>2013</v>
      </c>
      <c r="C39" s="35">
        <v>5</v>
      </c>
      <c r="D39" s="35" t="s">
        <v>99</v>
      </c>
      <c r="E39" s="35" t="s">
        <v>96</v>
      </c>
      <c r="F39" s="35">
        <v>17.283000000000001</v>
      </c>
      <c r="G39" s="35">
        <v>18.082999999999998</v>
      </c>
      <c r="H39" s="35">
        <v>0.8</v>
      </c>
      <c r="I39" s="35" t="s">
        <v>244</v>
      </c>
      <c r="J39" s="35" t="s">
        <v>21</v>
      </c>
      <c r="K39" s="35" t="s">
        <v>28</v>
      </c>
      <c r="L39" s="35"/>
      <c r="M39" s="35" t="s">
        <v>29</v>
      </c>
      <c r="N39" s="35"/>
      <c r="O39" s="36">
        <v>400000</v>
      </c>
      <c r="P39" s="36">
        <v>370560</v>
      </c>
      <c r="Q39" s="36">
        <v>29440</v>
      </c>
      <c r="R39" s="36">
        <v>0</v>
      </c>
      <c r="S39" s="36">
        <v>0</v>
      </c>
      <c r="T39" s="37"/>
      <c r="U39" s="35" t="s">
        <v>34</v>
      </c>
      <c r="V39" s="74" t="s">
        <v>245</v>
      </c>
      <c r="W39" s="62" t="s">
        <v>246</v>
      </c>
    </row>
    <row r="40" spans="1:23" s="3" customFormat="1" ht="90.75" thickBot="1" x14ac:dyDescent="0.3">
      <c r="A40" s="55" t="s">
        <v>135</v>
      </c>
      <c r="B40" s="11">
        <v>2012</v>
      </c>
      <c r="C40" s="11">
        <v>5</v>
      </c>
      <c r="D40" s="11" t="s">
        <v>75</v>
      </c>
      <c r="E40" s="11" t="s">
        <v>96</v>
      </c>
      <c r="F40" s="11">
        <v>0</v>
      </c>
      <c r="G40" s="11">
        <v>4.2830000000000004</v>
      </c>
      <c r="H40" s="11">
        <v>4.2830000000000004</v>
      </c>
      <c r="I40" s="11" t="s">
        <v>136</v>
      </c>
      <c r="J40" s="11" t="s">
        <v>21</v>
      </c>
      <c r="K40" s="11" t="s">
        <v>28</v>
      </c>
      <c r="L40" s="11"/>
      <c r="M40" s="11" t="s">
        <v>29</v>
      </c>
      <c r="N40" s="11"/>
      <c r="O40" s="12">
        <v>116933</v>
      </c>
      <c r="P40" s="12">
        <v>108327</v>
      </c>
      <c r="Q40" s="12">
        <v>0</v>
      </c>
      <c r="R40" s="12">
        <v>8606</v>
      </c>
      <c r="S40" s="12">
        <v>116932.49</v>
      </c>
      <c r="T40" s="13">
        <v>41172</v>
      </c>
      <c r="U40" s="11" t="s">
        <v>34</v>
      </c>
      <c r="V40" s="13" t="s">
        <v>203</v>
      </c>
      <c r="W40" s="64" t="s">
        <v>247</v>
      </c>
    </row>
    <row r="41" spans="1:23" s="4" customFormat="1" ht="15.75" thickBot="1" x14ac:dyDescent="0.3">
      <c r="A41" s="26" t="s">
        <v>187</v>
      </c>
      <c r="B41" s="15"/>
      <c r="C41" s="15"/>
      <c r="D41" s="15"/>
      <c r="E41" s="15"/>
      <c r="F41" s="15"/>
      <c r="G41" s="15"/>
      <c r="H41" s="15"/>
      <c r="I41" s="15"/>
      <c r="J41" s="15"/>
      <c r="K41" s="15"/>
      <c r="L41" s="15"/>
      <c r="M41" s="15"/>
      <c r="N41" s="15"/>
      <c r="O41" s="16">
        <f>SUM(O9:O40)</f>
        <v>17125703</v>
      </c>
      <c r="P41" s="16">
        <f>SUM(P9:P40)</f>
        <v>15865252</v>
      </c>
      <c r="Q41" s="16">
        <f>SUM(Q9:Q40)</f>
        <v>1244485</v>
      </c>
      <c r="R41" s="16">
        <f>SUM(R9:R40)</f>
        <v>15966</v>
      </c>
      <c r="S41" s="16">
        <f>SUM(S9:S40)</f>
        <v>11298854.670000002</v>
      </c>
      <c r="T41" s="23"/>
      <c r="U41" s="15"/>
      <c r="V41" s="23"/>
      <c r="W41" s="65"/>
    </row>
    <row r="42" spans="1:23" ht="105.75" thickBot="1" x14ac:dyDescent="0.3">
      <c r="A42" s="30">
        <v>3100390</v>
      </c>
      <c r="B42" s="31">
        <v>2012</v>
      </c>
      <c r="C42" s="31">
        <v>3</v>
      </c>
      <c r="D42" s="31" t="s">
        <v>19</v>
      </c>
      <c r="E42" s="31">
        <v>610269</v>
      </c>
      <c r="F42" s="31">
        <v>0</v>
      </c>
      <c r="G42" s="31">
        <v>0</v>
      </c>
      <c r="H42" s="31">
        <v>0</v>
      </c>
      <c r="I42" s="31" t="s">
        <v>66</v>
      </c>
      <c r="J42" s="31" t="s">
        <v>33</v>
      </c>
      <c r="K42" s="31" t="s">
        <v>67</v>
      </c>
      <c r="L42" s="31"/>
      <c r="M42" s="31" t="s">
        <v>68</v>
      </c>
      <c r="N42" s="31" t="s">
        <v>296</v>
      </c>
      <c r="O42" s="32">
        <v>47571</v>
      </c>
      <c r="P42" s="32">
        <v>44070</v>
      </c>
      <c r="Q42" s="32">
        <v>3501</v>
      </c>
      <c r="R42" s="32">
        <v>0</v>
      </c>
      <c r="S42" s="32">
        <v>47571</v>
      </c>
      <c r="T42" s="33">
        <v>41107</v>
      </c>
      <c r="U42" s="31" t="s">
        <v>24</v>
      </c>
      <c r="V42" s="33"/>
      <c r="W42" s="68" t="s">
        <v>260</v>
      </c>
    </row>
    <row r="43" spans="1:23" ht="105.75" thickBot="1" x14ac:dyDescent="0.3">
      <c r="A43" s="6">
        <v>3100410</v>
      </c>
      <c r="B43" s="7">
        <v>2013</v>
      </c>
      <c r="C43" s="7">
        <v>3</v>
      </c>
      <c r="D43" s="7" t="s">
        <v>19</v>
      </c>
      <c r="E43" s="7" t="s">
        <v>46</v>
      </c>
      <c r="F43" s="7">
        <v>0</v>
      </c>
      <c r="G43" s="7">
        <v>0</v>
      </c>
      <c r="H43" s="7">
        <v>0</v>
      </c>
      <c r="I43" s="7" t="s">
        <v>70</v>
      </c>
      <c r="J43" s="7" t="s">
        <v>21</v>
      </c>
      <c r="K43" s="7" t="s">
        <v>67</v>
      </c>
      <c r="L43" s="7"/>
      <c r="M43" s="7" t="s">
        <v>68</v>
      </c>
      <c r="N43" s="31" t="s">
        <v>296</v>
      </c>
      <c r="O43" s="8">
        <v>385000</v>
      </c>
      <c r="P43" s="8">
        <v>346500</v>
      </c>
      <c r="Q43" s="8">
        <v>38500</v>
      </c>
      <c r="R43" s="8">
        <v>0</v>
      </c>
      <c r="S43" s="8">
        <v>305036</v>
      </c>
      <c r="T43" s="9" t="s">
        <v>195</v>
      </c>
      <c r="U43" s="7" t="s">
        <v>34</v>
      </c>
      <c r="V43" s="9"/>
      <c r="W43" s="63" t="s">
        <v>258</v>
      </c>
    </row>
    <row r="44" spans="1:23" ht="105.75" thickBot="1" x14ac:dyDescent="0.3">
      <c r="A44" s="6">
        <v>4100690</v>
      </c>
      <c r="B44" s="7">
        <v>2013</v>
      </c>
      <c r="C44" s="7">
        <v>4</v>
      </c>
      <c r="D44" s="7" t="s">
        <v>19</v>
      </c>
      <c r="E44" s="7"/>
      <c r="F44" s="7">
        <v>0</v>
      </c>
      <c r="G44" s="7">
        <v>0</v>
      </c>
      <c r="H44" s="7">
        <v>0</v>
      </c>
      <c r="I44" s="7" t="s">
        <v>79</v>
      </c>
      <c r="J44" s="7" t="s">
        <v>33</v>
      </c>
      <c r="K44" s="7" t="s">
        <v>67</v>
      </c>
      <c r="L44" s="7"/>
      <c r="M44" s="7" t="s">
        <v>68</v>
      </c>
      <c r="N44" s="31" t="s">
        <v>296</v>
      </c>
      <c r="O44" s="8">
        <v>70117</v>
      </c>
      <c r="P44" s="8">
        <v>64956</v>
      </c>
      <c r="Q44" s="8">
        <v>5161</v>
      </c>
      <c r="R44" s="8">
        <v>0</v>
      </c>
      <c r="S44" s="8">
        <v>70117</v>
      </c>
      <c r="T44" s="9" t="s">
        <v>195</v>
      </c>
      <c r="U44" s="7" t="s">
        <v>24</v>
      </c>
      <c r="V44" s="9"/>
      <c r="W44" s="63" t="s">
        <v>259</v>
      </c>
    </row>
    <row r="45" spans="1:23" ht="105.75" thickBot="1" x14ac:dyDescent="0.3">
      <c r="A45" s="6" t="s">
        <v>144</v>
      </c>
      <c r="B45" s="7">
        <v>2013</v>
      </c>
      <c r="C45" s="7">
        <v>5</v>
      </c>
      <c r="D45" s="7" t="s">
        <v>19</v>
      </c>
      <c r="E45" s="7" t="s">
        <v>145</v>
      </c>
      <c r="F45" s="7">
        <v>0</v>
      </c>
      <c r="G45" s="7">
        <v>0</v>
      </c>
      <c r="H45" s="7">
        <v>0</v>
      </c>
      <c r="I45" s="7" t="s">
        <v>146</v>
      </c>
      <c r="J45" s="7" t="s">
        <v>33</v>
      </c>
      <c r="K45" s="7" t="s">
        <v>67</v>
      </c>
      <c r="L45" s="7"/>
      <c r="M45" s="7" t="s">
        <v>68</v>
      </c>
      <c r="N45" s="31" t="s">
        <v>296</v>
      </c>
      <c r="O45" s="8">
        <v>264000</v>
      </c>
      <c r="P45" s="8">
        <v>237600</v>
      </c>
      <c r="Q45" s="8">
        <v>26400</v>
      </c>
      <c r="R45" s="8">
        <v>0</v>
      </c>
      <c r="S45" s="8">
        <v>0</v>
      </c>
      <c r="T45" s="9"/>
      <c r="U45" s="7" t="s">
        <v>34</v>
      </c>
      <c r="V45" s="9"/>
      <c r="W45" s="63" t="s">
        <v>261</v>
      </c>
    </row>
    <row r="46" spans="1:23" ht="105.75" thickBot="1" x14ac:dyDescent="0.3">
      <c r="A46" s="6">
        <v>6100363</v>
      </c>
      <c r="B46" s="7">
        <v>2013</v>
      </c>
      <c r="C46" s="7">
        <v>6</v>
      </c>
      <c r="D46" s="7" t="s">
        <v>19</v>
      </c>
      <c r="E46" s="7" t="s">
        <v>100</v>
      </c>
      <c r="F46" s="7">
        <v>0</v>
      </c>
      <c r="G46" s="7">
        <v>0.2</v>
      </c>
      <c r="H46" s="7">
        <v>0.2</v>
      </c>
      <c r="I46" s="7" t="s">
        <v>101</v>
      </c>
      <c r="J46" s="7" t="s">
        <v>21</v>
      </c>
      <c r="K46" s="7" t="s">
        <v>67</v>
      </c>
      <c r="L46" s="7"/>
      <c r="M46" s="7" t="s">
        <v>68</v>
      </c>
      <c r="N46" s="31" t="s">
        <v>296</v>
      </c>
      <c r="O46" s="8">
        <v>50000</v>
      </c>
      <c r="P46" s="8">
        <v>45000</v>
      </c>
      <c r="Q46" s="8">
        <v>5000</v>
      </c>
      <c r="R46" s="8">
        <v>0</v>
      </c>
      <c r="S46" s="8">
        <v>0</v>
      </c>
      <c r="T46" s="9"/>
      <c r="U46" s="7" t="s">
        <v>24</v>
      </c>
      <c r="V46" s="9"/>
      <c r="W46" s="63" t="s">
        <v>262</v>
      </c>
    </row>
    <row r="47" spans="1:23" s="3" customFormat="1" ht="105.75" thickBot="1" x14ac:dyDescent="0.3">
      <c r="A47" s="10">
        <v>6100364</v>
      </c>
      <c r="B47" s="11">
        <v>2013</v>
      </c>
      <c r="C47" s="11">
        <v>6</v>
      </c>
      <c r="D47" s="11" t="s">
        <v>19</v>
      </c>
      <c r="E47" s="11" t="s">
        <v>102</v>
      </c>
      <c r="F47" s="11">
        <v>0</v>
      </c>
      <c r="G47" s="11">
        <v>0.2</v>
      </c>
      <c r="H47" s="11">
        <v>0.2</v>
      </c>
      <c r="I47" s="11" t="s">
        <v>103</v>
      </c>
      <c r="J47" s="11" t="s">
        <v>21</v>
      </c>
      <c r="K47" s="11" t="s">
        <v>67</v>
      </c>
      <c r="L47" s="11"/>
      <c r="M47" s="11" t="s">
        <v>68</v>
      </c>
      <c r="N47" s="31" t="s">
        <v>296</v>
      </c>
      <c r="O47" s="12">
        <v>50000</v>
      </c>
      <c r="P47" s="12">
        <v>45000</v>
      </c>
      <c r="Q47" s="12">
        <v>5000</v>
      </c>
      <c r="R47" s="12">
        <v>0</v>
      </c>
      <c r="S47" s="12">
        <v>0</v>
      </c>
      <c r="T47" s="13"/>
      <c r="U47" s="11" t="s">
        <v>34</v>
      </c>
      <c r="V47" s="13"/>
      <c r="W47" s="64" t="s">
        <v>262</v>
      </c>
    </row>
    <row r="48" spans="1:23" s="4" customFormat="1" x14ac:dyDescent="0.25">
      <c r="A48" s="26" t="s">
        <v>188</v>
      </c>
      <c r="B48" s="15"/>
      <c r="C48" s="15"/>
      <c r="D48" s="15"/>
      <c r="E48" s="15"/>
      <c r="F48" s="15"/>
      <c r="G48" s="15"/>
      <c r="H48" s="15"/>
      <c r="I48" s="15"/>
      <c r="J48" s="15"/>
      <c r="K48" s="15"/>
      <c r="L48" s="15"/>
      <c r="M48" s="15"/>
      <c r="N48" s="15"/>
      <c r="O48" s="16">
        <f>SUM(O42:O47)</f>
        <v>866688</v>
      </c>
      <c r="P48" s="16">
        <f>SUM(P42:P47)</f>
        <v>783126</v>
      </c>
      <c r="Q48" s="16">
        <f>SUM(Q42:Q47)</f>
        <v>83562</v>
      </c>
      <c r="R48" s="16">
        <f>SUM(R42:R47)</f>
        <v>0</v>
      </c>
      <c r="S48" s="16">
        <f>SUM(S42:S47)</f>
        <v>422724</v>
      </c>
      <c r="T48" s="23"/>
      <c r="U48" s="15"/>
      <c r="V48" s="23"/>
      <c r="W48" s="65"/>
    </row>
    <row r="49" spans="1:23" ht="15.75" thickBot="1" x14ac:dyDescent="0.3">
      <c r="W49" s="66"/>
    </row>
    <row r="50" spans="1:23" ht="105" x14ac:dyDescent="0.25">
      <c r="A50" s="58">
        <v>1100390</v>
      </c>
      <c r="B50" s="31">
        <v>2012</v>
      </c>
      <c r="C50" s="31">
        <v>1</v>
      </c>
      <c r="D50" s="31" t="s">
        <v>19</v>
      </c>
      <c r="E50" s="31"/>
      <c r="F50" s="31">
        <v>0</v>
      </c>
      <c r="G50" s="31">
        <v>0</v>
      </c>
      <c r="H50" s="31">
        <v>0</v>
      </c>
      <c r="I50" s="31" t="s">
        <v>20</v>
      </c>
      <c r="J50" s="31" t="s">
        <v>21</v>
      </c>
      <c r="K50" s="31" t="s">
        <v>22</v>
      </c>
      <c r="L50" s="31"/>
      <c r="M50" s="31" t="s">
        <v>23</v>
      </c>
      <c r="N50" s="31" t="s">
        <v>297</v>
      </c>
      <c r="O50" s="32">
        <v>300000</v>
      </c>
      <c r="P50" s="32">
        <v>270000</v>
      </c>
      <c r="Q50" s="32">
        <v>30000</v>
      </c>
      <c r="R50" s="32">
        <v>0</v>
      </c>
      <c r="S50" s="32">
        <v>300000</v>
      </c>
      <c r="T50" s="33">
        <v>40940</v>
      </c>
      <c r="U50" s="31" t="s">
        <v>24</v>
      </c>
      <c r="V50" s="33"/>
      <c r="W50" s="68" t="s">
        <v>263</v>
      </c>
    </row>
    <row r="51" spans="1:23" ht="105" x14ac:dyDescent="0.25">
      <c r="A51" s="6">
        <v>1100740</v>
      </c>
      <c r="B51" s="7">
        <v>2013</v>
      </c>
      <c r="C51" s="7">
        <v>1</v>
      </c>
      <c r="D51" s="7" t="s">
        <v>25</v>
      </c>
      <c r="E51" s="7" t="s">
        <v>31</v>
      </c>
      <c r="F51" s="7">
        <v>0</v>
      </c>
      <c r="G51" s="7">
        <v>0</v>
      </c>
      <c r="H51" s="7">
        <v>0</v>
      </c>
      <c r="I51" s="7" t="s">
        <v>32</v>
      </c>
      <c r="J51" s="7" t="s">
        <v>33</v>
      </c>
      <c r="K51" s="7" t="s">
        <v>22</v>
      </c>
      <c r="L51" s="7"/>
      <c r="M51" s="7" t="s">
        <v>23</v>
      </c>
      <c r="N51" s="7" t="s">
        <v>298</v>
      </c>
      <c r="O51" s="8">
        <v>180000</v>
      </c>
      <c r="P51" s="8">
        <v>162000</v>
      </c>
      <c r="Q51" s="8">
        <v>18000</v>
      </c>
      <c r="R51" s="8">
        <v>0</v>
      </c>
      <c r="S51" s="8">
        <v>60067</v>
      </c>
      <c r="T51" s="9" t="s">
        <v>195</v>
      </c>
      <c r="U51" s="7" t="s">
        <v>34</v>
      </c>
      <c r="V51" s="9"/>
      <c r="W51" s="63" t="s">
        <v>264</v>
      </c>
    </row>
    <row r="52" spans="1:23" ht="105" x14ac:dyDescent="0.25">
      <c r="A52" s="6">
        <v>1100750</v>
      </c>
      <c r="B52" s="7">
        <v>2012</v>
      </c>
      <c r="C52" s="7">
        <v>1</v>
      </c>
      <c r="D52" s="7" t="s">
        <v>19</v>
      </c>
      <c r="E52" s="7"/>
      <c r="F52" s="7">
        <v>0</v>
      </c>
      <c r="G52" s="7">
        <v>0</v>
      </c>
      <c r="H52" s="7">
        <v>0</v>
      </c>
      <c r="I52" s="7" t="s">
        <v>35</v>
      </c>
      <c r="J52" s="7" t="s">
        <v>33</v>
      </c>
      <c r="K52" s="7" t="s">
        <v>22</v>
      </c>
      <c r="L52" s="7"/>
      <c r="M52" s="7" t="s">
        <v>23</v>
      </c>
      <c r="N52" s="7" t="s">
        <v>298</v>
      </c>
      <c r="O52" s="8">
        <v>275000</v>
      </c>
      <c r="P52" s="8">
        <v>254760</v>
      </c>
      <c r="Q52" s="8">
        <v>20240</v>
      </c>
      <c r="R52" s="8">
        <v>0</v>
      </c>
      <c r="S52" s="8">
        <v>209840</v>
      </c>
      <c r="T52" s="9">
        <v>41107</v>
      </c>
      <c r="U52" s="7" t="s">
        <v>34</v>
      </c>
      <c r="V52" s="9"/>
      <c r="W52" s="63" t="s">
        <v>265</v>
      </c>
    </row>
    <row r="53" spans="1:23" ht="105" x14ac:dyDescent="0.25">
      <c r="A53" s="6">
        <v>1100790</v>
      </c>
      <c r="B53" s="7">
        <v>2013</v>
      </c>
      <c r="C53" s="7">
        <v>1</v>
      </c>
      <c r="D53" s="7" t="s">
        <v>19</v>
      </c>
      <c r="E53" s="7">
        <v>111009</v>
      </c>
      <c r="F53" s="7">
        <v>0</v>
      </c>
      <c r="G53" s="7">
        <v>0</v>
      </c>
      <c r="H53" s="7">
        <v>0</v>
      </c>
      <c r="I53" s="7" t="s">
        <v>36</v>
      </c>
      <c r="J53" s="7" t="s">
        <v>33</v>
      </c>
      <c r="K53" s="7" t="s">
        <v>22</v>
      </c>
      <c r="L53" s="7"/>
      <c r="M53" s="7" t="s">
        <v>23</v>
      </c>
      <c r="N53" s="7" t="s">
        <v>298</v>
      </c>
      <c r="O53" s="8">
        <v>48000</v>
      </c>
      <c r="P53" s="8">
        <v>43200</v>
      </c>
      <c r="Q53" s="8">
        <v>4800</v>
      </c>
      <c r="R53" s="8">
        <v>0</v>
      </c>
      <c r="S53" s="8">
        <v>0</v>
      </c>
      <c r="T53" s="9"/>
      <c r="U53" s="7" t="s">
        <v>34</v>
      </c>
      <c r="V53" s="9"/>
      <c r="W53" s="63" t="s">
        <v>266</v>
      </c>
    </row>
    <row r="54" spans="1:23" ht="105" x14ac:dyDescent="0.25">
      <c r="A54" s="6">
        <v>2100970</v>
      </c>
      <c r="B54" s="7">
        <v>2012</v>
      </c>
      <c r="C54" s="7">
        <v>2</v>
      </c>
      <c r="D54" s="7" t="s">
        <v>19</v>
      </c>
      <c r="E54" s="7"/>
      <c r="F54" s="7">
        <v>0</v>
      </c>
      <c r="G54" s="7">
        <v>0</v>
      </c>
      <c r="H54" s="7">
        <v>0</v>
      </c>
      <c r="I54" s="7" t="s">
        <v>51</v>
      </c>
      <c r="J54" s="7" t="s">
        <v>33</v>
      </c>
      <c r="K54" s="7" t="s">
        <v>22</v>
      </c>
      <c r="L54" s="7"/>
      <c r="M54" s="7" t="s">
        <v>23</v>
      </c>
      <c r="N54" s="7" t="s">
        <v>298</v>
      </c>
      <c r="O54" s="8">
        <v>120000</v>
      </c>
      <c r="P54" s="8">
        <v>111168</v>
      </c>
      <c r="Q54" s="8">
        <v>8832</v>
      </c>
      <c r="R54" s="8">
        <v>0</v>
      </c>
      <c r="S54" s="8">
        <v>25000</v>
      </c>
      <c r="T54" s="9">
        <v>41107</v>
      </c>
      <c r="U54" s="7" t="s">
        <v>34</v>
      </c>
      <c r="V54" s="9"/>
      <c r="W54" s="63" t="s">
        <v>267</v>
      </c>
    </row>
    <row r="55" spans="1:23" ht="105" x14ac:dyDescent="0.25">
      <c r="A55" s="6">
        <v>2100980</v>
      </c>
      <c r="B55" s="7">
        <v>2013</v>
      </c>
      <c r="C55" s="7">
        <v>2</v>
      </c>
      <c r="D55" s="7" t="s">
        <v>19</v>
      </c>
      <c r="E55" s="7" t="s">
        <v>52</v>
      </c>
      <c r="F55" s="7">
        <v>0</v>
      </c>
      <c r="G55" s="7">
        <v>0</v>
      </c>
      <c r="H55" s="7">
        <v>0</v>
      </c>
      <c r="I55" s="7" t="s">
        <v>53</v>
      </c>
      <c r="J55" s="7" t="s">
        <v>33</v>
      </c>
      <c r="K55" s="7" t="s">
        <v>22</v>
      </c>
      <c r="L55" s="7"/>
      <c r="M55" s="7" t="s">
        <v>23</v>
      </c>
      <c r="N55" s="7" t="s">
        <v>298</v>
      </c>
      <c r="O55" s="8">
        <v>70000</v>
      </c>
      <c r="P55" s="8">
        <v>63000</v>
      </c>
      <c r="Q55" s="8">
        <v>7000</v>
      </c>
      <c r="R55" s="8">
        <v>0</v>
      </c>
      <c r="S55" s="8">
        <v>0</v>
      </c>
      <c r="T55" s="9"/>
      <c r="U55" s="7" t="s">
        <v>34</v>
      </c>
      <c r="V55" s="9"/>
      <c r="W55" s="63" t="s">
        <v>268</v>
      </c>
    </row>
    <row r="56" spans="1:23" ht="105" x14ac:dyDescent="0.25">
      <c r="A56" s="6">
        <v>2100990</v>
      </c>
      <c r="B56" s="7">
        <v>2013</v>
      </c>
      <c r="C56" s="7">
        <v>2</v>
      </c>
      <c r="D56" s="7" t="s">
        <v>19</v>
      </c>
      <c r="E56" s="7" t="s">
        <v>54</v>
      </c>
      <c r="F56" s="7">
        <v>0</v>
      </c>
      <c r="G56" s="7">
        <v>0</v>
      </c>
      <c r="H56" s="7">
        <v>0</v>
      </c>
      <c r="I56" s="7" t="s">
        <v>55</v>
      </c>
      <c r="J56" s="7" t="s">
        <v>33</v>
      </c>
      <c r="K56" s="7" t="s">
        <v>22</v>
      </c>
      <c r="L56" s="7"/>
      <c r="M56" s="7" t="s">
        <v>23</v>
      </c>
      <c r="N56" s="7" t="s">
        <v>298</v>
      </c>
      <c r="O56" s="8">
        <v>384000</v>
      </c>
      <c r="P56" s="8">
        <v>345600</v>
      </c>
      <c r="Q56" s="8">
        <v>38400</v>
      </c>
      <c r="R56" s="8">
        <v>0</v>
      </c>
      <c r="S56" s="8">
        <v>175384</v>
      </c>
      <c r="T56" s="9" t="s">
        <v>195</v>
      </c>
      <c r="U56" s="7" t="s">
        <v>34</v>
      </c>
      <c r="V56" s="9"/>
      <c r="W56" s="63" t="s">
        <v>269</v>
      </c>
    </row>
    <row r="57" spans="1:23" ht="105" x14ac:dyDescent="0.25">
      <c r="A57" s="6">
        <v>2101000</v>
      </c>
      <c r="B57" s="7">
        <v>2013</v>
      </c>
      <c r="C57" s="7">
        <v>2</v>
      </c>
      <c r="D57" s="7" t="s">
        <v>19</v>
      </c>
      <c r="E57" s="7">
        <v>53084</v>
      </c>
      <c r="F57" s="7">
        <v>0</v>
      </c>
      <c r="G57" s="7">
        <v>0</v>
      </c>
      <c r="H57" s="7">
        <v>0</v>
      </c>
      <c r="I57" s="7" t="s">
        <v>56</v>
      </c>
      <c r="J57" s="7" t="s">
        <v>33</v>
      </c>
      <c r="K57" s="7" t="s">
        <v>22</v>
      </c>
      <c r="L57" s="7"/>
      <c r="M57" s="7" t="s">
        <v>23</v>
      </c>
      <c r="N57" s="7" t="s">
        <v>298</v>
      </c>
      <c r="O57" s="8">
        <v>55000</v>
      </c>
      <c r="P57" s="8">
        <v>49500</v>
      </c>
      <c r="Q57" s="8">
        <v>5500</v>
      </c>
      <c r="R57" s="8">
        <v>0</v>
      </c>
      <c r="S57" s="8">
        <v>25573</v>
      </c>
      <c r="T57" s="9" t="s">
        <v>195</v>
      </c>
      <c r="U57" s="7" t="s">
        <v>34</v>
      </c>
      <c r="V57" s="9"/>
      <c r="W57" s="63" t="s">
        <v>270</v>
      </c>
    </row>
    <row r="58" spans="1:23" ht="105" x14ac:dyDescent="0.25">
      <c r="A58" s="6">
        <v>2101010</v>
      </c>
      <c r="B58" s="7">
        <v>2013</v>
      </c>
      <c r="C58" s="7">
        <v>2</v>
      </c>
      <c r="D58" s="7" t="s">
        <v>19</v>
      </c>
      <c r="E58" s="7" t="s">
        <v>57</v>
      </c>
      <c r="F58" s="7">
        <v>0</v>
      </c>
      <c r="G58" s="7">
        <v>0</v>
      </c>
      <c r="H58" s="7">
        <v>0</v>
      </c>
      <c r="I58" s="7" t="s">
        <v>58</v>
      </c>
      <c r="J58" s="7" t="s">
        <v>33</v>
      </c>
      <c r="K58" s="7" t="s">
        <v>22</v>
      </c>
      <c r="L58" s="7"/>
      <c r="M58" s="7" t="s">
        <v>23</v>
      </c>
      <c r="N58" s="7" t="s">
        <v>298</v>
      </c>
      <c r="O58" s="8">
        <v>475000</v>
      </c>
      <c r="P58" s="8">
        <v>427500</v>
      </c>
      <c r="Q58" s="8">
        <v>47500</v>
      </c>
      <c r="R58" s="8">
        <v>0</v>
      </c>
      <c r="S58" s="8">
        <v>220563</v>
      </c>
      <c r="T58" s="9" t="s">
        <v>195</v>
      </c>
      <c r="U58" s="7" t="s">
        <v>34</v>
      </c>
      <c r="V58" s="9"/>
      <c r="W58" s="63" t="s">
        <v>271</v>
      </c>
    </row>
    <row r="59" spans="1:23" ht="105" x14ac:dyDescent="0.25">
      <c r="A59" s="6">
        <v>2101020</v>
      </c>
      <c r="B59" s="7">
        <v>2013</v>
      </c>
      <c r="C59" s="7">
        <v>2</v>
      </c>
      <c r="D59" s="7" t="s">
        <v>19</v>
      </c>
      <c r="E59" s="7" t="s">
        <v>57</v>
      </c>
      <c r="F59" s="7">
        <v>0</v>
      </c>
      <c r="G59" s="7">
        <v>0</v>
      </c>
      <c r="H59" s="7">
        <v>0</v>
      </c>
      <c r="I59" s="7" t="s">
        <v>59</v>
      </c>
      <c r="J59" s="7" t="s">
        <v>33</v>
      </c>
      <c r="K59" s="7" t="s">
        <v>22</v>
      </c>
      <c r="L59" s="7"/>
      <c r="M59" s="7" t="s">
        <v>23</v>
      </c>
      <c r="N59" s="7" t="s">
        <v>298</v>
      </c>
      <c r="O59" s="8">
        <v>446000</v>
      </c>
      <c r="P59" s="8">
        <v>401400</v>
      </c>
      <c r="Q59" s="8">
        <v>44600</v>
      </c>
      <c r="R59" s="8">
        <v>0</v>
      </c>
      <c r="S59" s="8">
        <v>216595</v>
      </c>
      <c r="T59" s="9" t="s">
        <v>195</v>
      </c>
      <c r="U59" s="7" t="s">
        <v>34</v>
      </c>
      <c r="V59" s="9"/>
      <c r="W59" s="63" t="s">
        <v>272</v>
      </c>
    </row>
    <row r="60" spans="1:23" ht="105" x14ac:dyDescent="0.25">
      <c r="A60" s="6">
        <v>2101030</v>
      </c>
      <c r="B60" s="7">
        <v>2013</v>
      </c>
      <c r="C60" s="7">
        <v>2</v>
      </c>
      <c r="D60" s="7" t="s">
        <v>19</v>
      </c>
      <c r="E60" s="7" t="s">
        <v>57</v>
      </c>
      <c r="F60" s="7">
        <v>0</v>
      </c>
      <c r="G60" s="7">
        <v>0</v>
      </c>
      <c r="H60" s="7">
        <v>0</v>
      </c>
      <c r="I60" s="7" t="s">
        <v>60</v>
      </c>
      <c r="J60" s="7" t="s">
        <v>33</v>
      </c>
      <c r="K60" s="7" t="s">
        <v>22</v>
      </c>
      <c r="L60" s="7"/>
      <c r="M60" s="7" t="s">
        <v>23</v>
      </c>
      <c r="N60" s="7" t="s">
        <v>298</v>
      </c>
      <c r="O60" s="8">
        <v>450000</v>
      </c>
      <c r="P60" s="8">
        <v>405000</v>
      </c>
      <c r="Q60" s="8">
        <v>45000</v>
      </c>
      <c r="R60" s="8">
        <v>0</v>
      </c>
      <c r="S60" s="8">
        <v>205745</v>
      </c>
      <c r="T60" s="9" t="s">
        <v>195</v>
      </c>
      <c r="U60" s="7" t="s">
        <v>34</v>
      </c>
      <c r="V60" s="9"/>
      <c r="W60" s="63" t="s">
        <v>273</v>
      </c>
    </row>
    <row r="61" spans="1:23" ht="105" x14ac:dyDescent="0.25">
      <c r="A61" s="6">
        <v>2101040</v>
      </c>
      <c r="B61" s="7">
        <v>2013</v>
      </c>
      <c r="C61" s="7">
        <v>2</v>
      </c>
      <c r="D61" s="7" t="s">
        <v>19</v>
      </c>
      <c r="E61" s="7" t="s">
        <v>61</v>
      </c>
      <c r="F61" s="7">
        <v>0</v>
      </c>
      <c r="G61" s="7">
        <v>0</v>
      </c>
      <c r="H61" s="7">
        <v>0</v>
      </c>
      <c r="I61" s="7" t="s">
        <v>62</v>
      </c>
      <c r="J61" s="7" t="s">
        <v>33</v>
      </c>
      <c r="K61" s="7" t="s">
        <v>22</v>
      </c>
      <c r="L61" s="7"/>
      <c r="M61" s="7" t="s">
        <v>23</v>
      </c>
      <c r="N61" s="7" t="s">
        <v>298</v>
      </c>
      <c r="O61" s="8">
        <v>10000</v>
      </c>
      <c r="P61" s="8">
        <v>9000</v>
      </c>
      <c r="Q61" s="8">
        <v>1000</v>
      </c>
      <c r="R61" s="8">
        <v>0</v>
      </c>
      <c r="S61" s="8">
        <v>0</v>
      </c>
      <c r="T61" s="9"/>
      <c r="U61" s="7" t="s">
        <v>34</v>
      </c>
      <c r="V61" s="9"/>
      <c r="W61" s="63" t="s">
        <v>274</v>
      </c>
    </row>
    <row r="62" spans="1:23" ht="105" x14ac:dyDescent="0.25">
      <c r="A62" s="6">
        <v>2101050</v>
      </c>
      <c r="B62" s="7">
        <v>2013</v>
      </c>
      <c r="C62" s="7">
        <v>2</v>
      </c>
      <c r="D62" s="7" t="s">
        <v>19</v>
      </c>
      <c r="E62" s="7" t="s">
        <v>57</v>
      </c>
      <c r="F62" s="7">
        <v>0</v>
      </c>
      <c r="G62" s="7">
        <v>0</v>
      </c>
      <c r="H62" s="7">
        <v>0</v>
      </c>
      <c r="I62" s="7" t="s">
        <v>63</v>
      </c>
      <c r="J62" s="7" t="s">
        <v>33</v>
      </c>
      <c r="K62" s="7" t="s">
        <v>22</v>
      </c>
      <c r="L62" s="7"/>
      <c r="M62" s="7" t="s">
        <v>23</v>
      </c>
      <c r="N62" s="7" t="s">
        <v>298</v>
      </c>
      <c r="O62" s="8">
        <v>700000</v>
      </c>
      <c r="P62" s="8">
        <v>630000</v>
      </c>
      <c r="Q62" s="8">
        <v>70000</v>
      </c>
      <c r="R62" s="8">
        <v>0</v>
      </c>
      <c r="S62" s="8">
        <v>0</v>
      </c>
      <c r="T62" s="9"/>
      <c r="U62" s="7" t="s">
        <v>34</v>
      </c>
      <c r="V62" s="9"/>
      <c r="W62" s="63" t="s">
        <v>275</v>
      </c>
    </row>
    <row r="63" spans="1:23" s="3" customFormat="1" ht="105.75" thickBot="1" x14ac:dyDescent="0.3">
      <c r="A63" s="10">
        <v>4100680</v>
      </c>
      <c r="B63" s="11">
        <v>2013</v>
      </c>
      <c r="C63" s="11">
        <v>4</v>
      </c>
      <c r="D63" s="11" t="s">
        <v>19</v>
      </c>
      <c r="E63" s="11"/>
      <c r="F63" s="11">
        <v>0</v>
      </c>
      <c r="G63" s="11">
        <v>0</v>
      </c>
      <c r="H63" s="11">
        <v>0</v>
      </c>
      <c r="I63" s="11" t="s">
        <v>78</v>
      </c>
      <c r="J63" s="11" t="s">
        <v>33</v>
      </c>
      <c r="K63" s="11" t="s">
        <v>22</v>
      </c>
      <c r="L63" s="11"/>
      <c r="M63" s="11" t="s">
        <v>23</v>
      </c>
      <c r="N63" s="11" t="s">
        <v>296</v>
      </c>
      <c r="O63" s="12">
        <v>340000</v>
      </c>
      <c r="P63" s="12">
        <v>306000</v>
      </c>
      <c r="Q63" s="12">
        <v>34000</v>
      </c>
      <c r="R63" s="12">
        <v>0</v>
      </c>
      <c r="S63" s="12">
        <v>0</v>
      </c>
      <c r="T63" s="13"/>
      <c r="U63" s="11" t="s">
        <v>24</v>
      </c>
      <c r="V63" s="13"/>
      <c r="W63" s="64" t="s">
        <v>276</v>
      </c>
    </row>
    <row r="64" spans="1:23" s="5" customFormat="1" x14ac:dyDescent="0.25">
      <c r="A64" s="26" t="s">
        <v>189</v>
      </c>
      <c r="B64" s="14"/>
      <c r="C64" s="14"/>
      <c r="D64" s="14"/>
      <c r="E64" s="14"/>
      <c r="F64" s="14"/>
      <c r="G64" s="14"/>
      <c r="H64" s="14"/>
      <c r="I64" s="14"/>
      <c r="J64" s="14"/>
      <c r="K64" s="14"/>
      <c r="L64" s="14"/>
      <c r="M64" s="14"/>
      <c r="N64" s="14"/>
      <c r="O64" s="28">
        <f>SUM(O50:O63)</f>
        <v>3853000</v>
      </c>
      <c r="P64" s="28">
        <f>SUM(P50:P63)</f>
        <v>3478128</v>
      </c>
      <c r="Q64" s="28">
        <f>SUM(Q50:Q63)</f>
        <v>374872</v>
      </c>
      <c r="R64" s="28">
        <f>SUM(R50:R63)</f>
        <v>0</v>
      </c>
      <c r="S64" s="28">
        <f>SUM(S50:S63)</f>
        <v>1438767</v>
      </c>
      <c r="T64" s="29"/>
      <c r="U64" s="14"/>
      <c r="V64" s="29"/>
      <c r="W64" s="69"/>
    </row>
    <row r="65" spans="1:23" ht="15.75" thickBot="1" x14ac:dyDescent="0.3">
      <c r="W65" s="66"/>
    </row>
    <row r="66" spans="1:23" ht="90" x14ac:dyDescent="0.25">
      <c r="A66" s="30" t="s">
        <v>182</v>
      </c>
      <c r="B66" s="31">
        <v>2012</v>
      </c>
      <c r="C66" s="31">
        <v>0</v>
      </c>
      <c r="D66" s="31" t="s">
        <v>148</v>
      </c>
      <c r="E66" s="31"/>
      <c r="F66" s="31">
        <v>0</v>
      </c>
      <c r="G66" s="31">
        <v>0</v>
      </c>
      <c r="H66" s="31">
        <v>0</v>
      </c>
      <c r="I66" s="31" t="s">
        <v>176</v>
      </c>
      <c r="J66" s="31" t="s">
        <v>160</v>
      </c>
      <c r="K66" s="31" t="s">
        <v>183</v>
      </c>
      <c r="L66" s="31"/>
      <c r="M66" s="31" t="s">
        <v>184</v>
      </c>
      <c r="N66" s="31" t="s">
        <v>302</v>
      </c>
      <c r="O66" s="32">
        <v>50000</v>
      </c>
      <c r="P66" s="32">
        <v>50000</v>
      </c>
      <c r="Q66" s="32">
        <v>0</v>
      </c>
      <c r="R66" s="32">
        <v>0</v>
      </c>
      <c r="S66" s="32">
        <v>0</v>
      </c>
      <c r="T66" s="33"/>
      <c r="U66" s="31" t="s">
        <v>30</v>
      </c>
      <c r="V66" s="79"/>
      <c r="W66" s="68" t="s">
        <v>248</v>
      </c>
    </row>
    <row r="67" spans="1:23" s="3" customFormat="1" ht="90.75" thickBot="1" x14ac:dyDescent="0.3">
      <c r="A67" s="10" t="s">
        <v>185</v>
      </c>
      <c r="B67" s="11">
        <v>2012</v>
      </c>
      <c r="C67" s="11">
        <v>0</v>
      </c>
      <c r="D67" s="11" t="s">
        <v>148</v>
      </c>
      <c r="E67" s="11"/>
      <c r="F67" s="11">
        <v>0</v>
      </c>
      <c r="G67" s="11">
        <v>0</v>
      </c>
      <c r="H67" s="11">
        <v>0</v>
      </c>
      <c r="I67" s="11" t="s">
        <v>176</v>
      </c>
      <c r="J67" s="11" t="s">
        <v>181</v>
      </c>
      <c r="K67" s="11" t="s">
        <v>183</v>
      </c>
      <c r="L67" s="11"/>
      <c r="M67" s="11" t="s">
        <v>184</v>
      </c>
      <c r="N67" s="11" t="s">
        <v>302</v>
      </c>
      <c r="O67" s="12">
        <v>100000</v>
      </c>
      <c r="P67" s="12">
        <v>100000</v>
      </c>
      <c r="Q67" s="12">
        <v>0</v>
      </c>
      <c r="R67" s="12">
        <v>0</v>
      </c>
      <c r="S67" s="12">
        <v>0</v>
      </c>
      <c r="T67" s="13"/>
      <c r="U67" s="11" t="s">
        <v>24</v>
      </c>
      <c r="V67" s="76"/>
      <c r="W67" s="64" t="s">
        <v>249</v>
      </c>
    </row>
    <row r="68" spans="1:23" s="4" customFormat="1" x14ac:dyDescent="0.25">
      <c r="A68" s="26" t="s">
        <v>190</v>
      </c>
      <c r="B68" s="15"/>
      <c r="C68" s="15"/>
      <c r="D68" s="15"/>
      <c r="E68" s="15"/>
      <c r="F68" s="15"/>
      <c r="G68" s="15"/>
      <c r="H68" s="15"/>
      <c r="I68" s="15"/>
      <c r="J68" s="15"/>
      <c r="K68" s="15"/>
      <c r="L68" s="15"/>
      <c r="M68" s="15"/>
      <c r="N68" s="15"/>
      <c r="O68" s="16">
        <f>SUM(O66:O67)</f>
        <v>150000</v>
      </c>
      <c r="P68" s="16">
        <f>SUM(P66:P67)</f>
        <v>150000</v>
      </c>
      <c r="Q68" s="16">
        <f>SUM(Q66:Q67)</f>
        <v>0</v>
      </c>
      <c r="R68" s="16">
        <f>SUM(R66:R67)</f>
        <v>0</v>
      </c>
      <c r="S68" s="16">
        <f>SUM(S66:S67)</f>
        <v>0</v>
      </c>
      <c r="T68" s="23"/>
      <c r="U68" s="15"/>
      <c r="V68" s="23"/>
      <c r="W68" s="65"/>
    </row>
    <row r="69" spans="1:23" ht="15.75" thickBot="1" x14ac:dyDescent="0.3">
      <c r="W69" s="66"/>
    </row>
    <row r="70" spans="1:23" ht="60.75" thickBot="1" x14ac:dyDescent="0.3">
      <c r="A70" s="38" t="s">
        <v>0</v>
      </c>
      <c r="B70" s="39" t="s">
        <v>1</v>
      </c>
      <c r="C70" s="39" t="s">
        <v>2</v>
      </c>
      <c r="D70" s="39" t="s">
        <v>3</v>
      </c>
      <c r="E70" s="39" t="s">
        <v>4</v>
      </c>
      <c r="F70" s="39" t="s">
        <v>5</v>
      </c>
      <c r="G70" s="39" t="s">
        <v>6</v>
      </c>
      <c r="H70" s="39" t="s">
        <v>7</v>
      </c>
      <c r="I70" s="39" t="s">
        <v>8</v>
      </c>
      <c r="J70" s="39" t="s">
        <v>9</v>
      </c>
      <c r="K70" s="39" t="s">
        <v>10</v>
      </c>
      <c r="L70" s="39" t="s">
        <v>11</v>
      </c>
      <c r="M70" s="39" t="s">
        <v>197</v>
      </c>
      <c r="N70" s="39"/>
      <c r="O70" s="40" t="s">
        <v>12</v>
      </c>
      <c r="P70" s="40" t="s">
        <v>13</v>
      </c>
      <c r="Q70" s="40" t="s">
        <v>14</v>
      </c>
      <c r="R70" s="40" t="s">
        <v>15</v>
      </c>
      <c r="S70" s="40" t="s">
        <v>16</v>
      </c>
      <c r="T70" s="41" t="s">
        <v>17</v>
      </c>
      <c r="U70" s="39" t="s">
        <v>18</v>
      </c>
      <c r="V70" s="42" t="s">
        <v>199</v>
      </c>
      <c r="W70" s="73" t="s">
        <v>205</v>
      </c>
    </row>
    <row r="71" spans="1:23" ht="90.75" thickTop="1" x14ac:dyDescent="0.25">
      <c r="A71" s="6" t="s">
        <v>172</v>
      </c>
      <c r="B71" s="7">
        <v>2013</v>
      </c>
      <c r="C71" s="7">
        <v>0</v>
      </c>
      <c r="D71" s="7" t="s">
        <v>148</v>
      </c>
      <c r="E71" s="7"/>
      <c r="F71" s="7">
        <v>0</v>
      </c>
      <c r="G71" s="7">
        <v>0</v>
      </c>
      <c r="H71" s="7">
        <v>0</v>
      </c>
      <c r="I71" s="7" t="s">
        <v>173</v>
      </c>
      <c r="J71" s="7" t="s">
        <v>150</v>
      </c>
      <c r="K71" s="7" t="s">
        <v>151</v>
      </c>
      <c r="L71" s="7" t="s">
        <v>174</v>
      </c>
      <c r="M71" s="7" t="s">
        <v>152</v>
      </c>
      <c r="N71" s="7" t="s">
        <v>302</v>
      </c>
      <c r="O71" s="8">
        <v>65000</v>
      </c>
      <c r="P71" s="8">
        <v>65000</v>
      </c>
      <c r="Q71" s="8">
        <v>0</v>
      </c>
      <c r="R71" s="8">
        <v>0</v>
      </c>
      <c r="S71" s="8">
        <v>0</v>
      </c>
      <c r="T71" s="9"/>
      <c r="U71" s="7"/>
      <c r="V71" s="75"/>
      <c r="W71" s="84" t="s">
        <v>173</v>
      </c>
    </row>
    <row r="72" spans="1:23" ht="90" x14ac:dyDescent="0.25">
      <c r="A72" s="6" t="s">
        <v>172</v>
      </c>
      <c r="B72" s="7">
        <v>2014</v>
      </c>
      <c r="C72" s="7">
        <v>0</v>
      </c>
      <c r="D72" s="7" t="s">
        <v>148</v>
      </c>
      <c r="E72" s="7"/>
      <c r="F72" s="7">
        <v>0</v>
      </c>
      <c r="G72" s="7">
        <v>0</v>
      </c>
      <c r="H72" s="7">
        <v>0</v>
      </c>
      <c r="I72" s="7" t="s">
        <v>173</v>
      </c>
      <c r="J72" s="7" t="s">
        <v>150</v>
      </c>
      <c r="K72" s="7" t="s">
        <v>151</v>
      </c>
      <c r="L72" s="7"/>
      <c r="M72" s="7" t="s">
        <v>152</v>
      </c>
      <c r="N72" s="7" t="s">
        <v>302</v>
      </c>
      <c r="O72" s="8">
        <v>65000</v>
      </c>
      <c r="P72" s="8">
        <v>65000</v>
      </c>
      <c r="Q72" s="8">
        <v>0</v>
      </c>
      <c r="R72" s="8">
        <v>0</v>
      </c>
      <c r="S72" s="8">
        <v>0</v>
      </c>
      <c r="T72" s="9"/>
      <c r="U72" s="7"/>
      <c r="V72" s="75"/>
      <c r="W72" s="85" t="s">
        <v>173</v>
      </c>
    </row>
    <row r="73" spans="1:23" ht="90" x14ac:dyDescent="0.25">
      <c r="A73" s="6" t="s">
        <v>172</v>
      </c>
      <c r="B73" s="7">
        <v>2015</v>
      </c>
      <c r="C73" s="7">
        <v>0</v>
      </c>
      <c r="D73" s="7" t="s">
        <v>148</v>
      </c>
      <c r="E73" s="7"/>
      <c r="F73" s="7">
        <v>0</v>
      </c>
      <c r="G73" s="7">
        <v>0</v>
      </c>
      <c r="H73" s="7">
        <v>0</v>
      </c>
      <c r="I73" s="7" t="s">
        <v>173</v>
      </c>
      <c r="J73" s="7" t="s">
        <v>150</v>
      </c>
      <c r="K73" s="7" t="s">
        <v>151</v>
      </c>
      <c r="L73" s="7"/>
      <c r="M73" s="7" t="s">
        <v>152</v>
      </c>
      <c r="N73" s="7" t="s">
        <v>302</v>
      </c>
      <c r="O73" s="8">
        <v>65000</v>
      </c>
      <c r="P73" s="8">
        <v>65000</v>
      </c>
      <c r="Q73" s="8">
        <v>0</v>
      </c>
      <c r="R73" s="8">
        <v>0</v>
      </c>
      <c r="S73" s="8">
        <v>0</v>
      </c>
      <c r="T73" s="9"/>
      <c r="U73" s="7"/>
      <c r="V73" s="75"/>
      <c r="W73" s="85" t="s">
        <v>173</v>
      </c>
    </row>
    <row r="74" spans="1:23" ht="90" x14ac:dyDescent="0.25">
      <c r="A74" s="6" t="s">
        <v>147</v>
      </c>
      <c r="B74" s="7">
        <v>2013</v>
      </c>
      <c r="C74" s="7">
        <v>1</v>
      </c>
      <c r="D74" s="7" t="s">
        <v>148</v>
      </c>
      <c r="E74" s="7"/>
      <c r="F74" s="7">
        <v>0</v>
      </c>
      <c r="G74" s="7">
        <v>0</v>
      </c>
      <c r="H74" s="7">
        <v>0</v>
      </c>
      <c r="I74" s="7" t="s">
        <v>149</v>
      </c>
      <c r="J74" s="7" t="s">
        <v>150</v>
      </c>
      <c r="K74" s="7" t="s">
        <v>151</v>
      </c>
      <c r="L74" s="7"/>
      <c r="M74" s="7" t="s">
        <v>152</v>
      </c>
      <c r="N74" s="7" t="s">
        <v>302</v>
      </c>
      <c r="O74" s="8">
        <v>65000</v>
      </c>
      <c r="P74" s="8">
        <v>65000</v>
      </c>
      <c r="Q74" s="8">
        <v>0</v>
      </c>
      <c r="R74" s="8">
        <v>0</v>
      </c>
      <c r="S74" s="8">
        <v>0</v>
      </c>
      <c r="T74" s="9"/>
      <c r="U74" s="7"/>
      <c r="V74" s="75"/>
      <c r="W74" s="63" t="s">
        <v>250</v>
      </c>
    </row>
    <row r="75" spans="1:23" ht="90" x14ac:dyDescent="0.25">
      <c r="A75" s="6" t="s">
        <v>147</v>
      </c>
      <c r="B75" s="7">
        <v>2014</v>
      </c>
      <c r="C75" s="7">
        <v>1</v>
      </c>
      <c r="D75" s="7" t="s">
        <v>148</v>
      </c>
      <c r="E75" s="7"/>
      <c r="F75" s="7">
        <v>0</v>
      </c>
      <c r="G75" s="7">
        <v>0</v>
      </c>
      <c r="H75" s="7">
        <v>0</v>
      </c>
      <c r="I75" s="7" t="s">
        <v>149</v>
      </c>
      <c r="J75" s="7" t="s">
        <v>150</v>
      </c>
      <c r="K75" s="7" t="s">
        <v>151</v>
      </c>
      <c r="L75" s="7"/>
      <c r="M75" s="7" t="s">
        <v>152</v>
      </c>
      <c r="N75" s="7" t="s">
        <v>302</v>
      </c>
      <c r="O75" s="8">
        <v>65000</v>
      </c>
      <c r="P75" s="8">
        <v>65000</v>
      </c>
      <c r="Q75" s="8">
        <v>0</v>
      </c>
      <c r="R75" s="8">
        <v>0</v>
      </c>
      <c r="S75" s="8">
        <v>0</v>
      </c>
      <c r="T75" s="9"/>
      <c r="U75" s="7"/>
      <c r="V75" s="75"/>
      <c r="W75" s="63" t="s">
        <v>250</v>
      </c>
    </row>
    <row r="76" spans="1:23" ht="90" x14ac:dyDescent="0.25">
      <c r="A76" s="6" t="s">
        <v>153</v>
      </c>
      <c r="B76" s="7">
        <v>2012</v>
      </c>
      <c r="C76" s="7">
        <v>1</v>
      </c>
      <c r="D76" s="7" t="s">
        <v>154</v>
      </c>
      <c r="E76" s="7"/>
      <c r="F76" s="7">
        <v>0</v>
      </c>
      <c r="G76" s="7">
        <v>0</v>
      </c>
      <c r="H76" s="7">
        <v>0</v>
      </c>
      <c r="I76" s="7" t="s">
        <v>155</v>
      </c>
      <c r="J76" s="7" t="s">
        <v>156</v>
      </c>
      <c r="K76" s="7" t="s">
        <v>151</v>
      </c>
      <c r="L76" s="7"/>
      <c r="M76" s="7" t="s">
        <v>152</v>
      </c>
      <c r="N76" s="7" t="s">
        <v>302</v>
      </c>
      <c r="O76" s="8">
        <v>250000</v>
      </c>
      <c r="P76" s="8">
        <v>250000</v>
      </c>
      <c r="Q76" s="8">
        <v>0</v>
      </c>
      <c r="R76" s="8">
        <v>0</v>
      </c>
      <c r="S76" s="8">
        <v>250000</v>
      </c>
      <c r="T76" s="9">
        <v>41170</v>
      </c>
      <c r="U76" s="7" t="s">
        <v>41</v>
      </c>
      <c r="V76" s="75"/>
      <c r="W76" s="63" t="s">
        <v>251</v>
      </c>
    </row>
    <row r="77" spans="1:23" ht="90" x14ac:dyDescent="0.25">
      <c r="A77" s="6" t="s">
        <v>157</v>
      </c>
      <c r="B77" s="7">
        <v>2012</v>
      </c>
      <c r="C77" s="7">
        <v>1</v>
      </c>
      <c r="D77" s="7" t="s">
        <v>158</v>
      </c>
      <c r="E77" s="7"/>
      <c r="F77" s="7">
        <v>0</v>
      </c>
      <c r="G77" s="7">
        <v>0</v>
      </c>
      <c r="H77" s="7">
        <v>0</v>
      </c>
      <c r="I77" s="7" t="s">
        <v>159</v>
      </c>
      <c r="J77" s="7" t="s">
        <v>160</v>
      </c>
      <c r="K77" s="7" t="s">
        <v>151</v>
      </c>
      <c r="L77" s="7"/>
      <c r="M77" s="7" t="s">
        <v>152</v>
      </c>
      <c r="N77" s="7" t="s">
        <v>302</v>
      </c>
      <c r="O77" s="8">
        <v>250000</v>
      </c>
      <c r="P77" s="8">
        <v>250000</v>
      </c>
      <c r="Q77" s="8">
        <v>0</v>
      </c>
      <c r="R77" s="8">
        <v>0</v>
      </c>
      <c r="S77" s="8">
        <v>0</v>
      </c>
      <c r="T77" s="9"/>
      <c r="U77" s="7" t="s">
        <v>24</v>
      </c>
      <c r="V77" s="75"/>
      <c r="W77" s="63" t="s">
        <v>252</v>
      </c>
    </row>
    <row r="78" spans="1:23" ht="90" x14ac:dyDescent="0.25">
      <c r="A78" s="6" t="s">
        <v>161</v>
      </c>
      <c r="B78" s="7">
        <v>2013</v>
      </c>
      <c r="C78" s="7">
        <v>2</v>
      </c>
      <c r="D78" s="7" t="s">
        <v>25</v>
      </c>
      <c r="E78" s="7" t="s">
        <v>162</v>
      </c>
      <c r="F78" s="7">
        <v>0</v>
      </c>
      <c r="G78" s="7">
        <v>0</v>
      </c>
      <c r="H78" s="7">
        <v>0</v>
      </c>
      <c r="I78" s="7" t="s">
        <v>163</v>
      </c>
      <c r="J78" s="7" t="s">
        <v>156</v>
      </c>
      <c r="K78" s="7" t="s">
        <v>151</v>
      </c>
      <c r="L78" s="7"/>
      <c r="M78" s="7" t="s">
        <v>152</v>
      </c>
      <c r="N78" s="7" t="s">
        <v>302</v>
      </c>
      <c r="O78" s="8">
        <v>250000</v>
      </c>
      <c r="P78" s="8">
        <v>250000</v>
      </c>
      <c r="Q78" s="8">
        <v>0</v>
      </c>
      <c r="R78" s="8">
        <v>0</v>
      </c>
      <c r="S78" s="8">
        <v>0</v>
      </c>
      <c r="T78" s="9">
        <v>40652</v>
      </c>
      <c r="U78" s="7" t="s">
        <v>24</v>
      </c>
      <c r="V78" s="75"/>
      <c r="W78" s="63" t="s">
        <v>253</v>
      </c>
    </row>
    <row r="79" spans="1:23" ht="90" x14ac:dyDescent="0.25">
      <c r="A79" s="6" t="s">
        <v>164</v>
      </c>
      <c r="B79" s="7">
        <v>2012</v>
      </c>
      <c r="C79" s="7">
        <v>2</v>
      </c>
      <c r="D79" s="7" t="s">
        <v>165</v>
      </c>
      <c r="E79" s="7"/>
      <c r="F79" s="7">
        <v>0</v>
      </c>
      <c r="G79" s="7">
        <v>0</v>
      </c>
      <c r="H79" s="7">
        <v>0</v>
      </c>
      <c r="I79" s="7" t="s">
        <v>166</v>
      </c>
      <c r="J79" s="7" t="s">
        <v>156</v>
      </c>
      <c r="K79" s="7" t="s">
        <v>151</v>
      </c>
      <c r="L79" s="7"/>
      <c r="M79" s="7" t="s">
        <v>152</v>
      </c>
      <c r="N79" s="7" t="s">
        <v>302</v>
      </c>
      <c r="O79" s="8">
        <v>250000</v>
      </c>
      <c r="P79" s="8">
        <v>250000</v>
      </c>
      <c r="Q79" s="8">
        <v>0</v>
      </c>
      <c r="R79" s="8">
        <v>0</v>
      </c>
      <c r="S79" s="8">
        <v>250000</v>
      </c>
      <c r="T79" s="9">
        <v>41172</v>
      </c>
      <c r="U79" s="7" t="s">
        <v>41</v>
      </c>
      <c r="V79" s="75"/>
      <c r="W79" s="63" t="s">
        <v>254</v>
      </c>
    </row>
    <row r="80" spans="1:23" s="3" customFormat="1" ht="90.75" thickBot="1" x14ac:dyDescent="0.3">
      <c r="A80" s="10" t="s">
        <v>167</v>
      </c>
      <c r="B80" s="11">
        <v>2013</v>
      </c>
      <c r="C80" s="11">
        <v>5</v>
      </c>
      <c r="D80" s="11" t="s">
        <v>168</v>
      </c>
      <c r="E80" s="11" t="s">
        <v>169</v>
      </c>
      <c r="F80" s="11">
        <v>0</v>
      </c>
      <c r="G80" s="11">
        <v>0</v>
      </c>
      <c r="H80" s="11">
        <v>0</v>
      </c>
      <c r="I80" s="11" t="s">
        <v>170</v>
      </c>
      <c r="J80" s="11" t="s">
        <v>160</v>
      </c>
      <c r="K80" s="11" t="s">
        <v>151</v>
      </c>
      <c r="L80" s="11" t="s">
        <v>171</v>
      </c>
      <c r="M80" s="11" t="s">
        <v>152</v>
      </c>
      <c r="N80" s="11" t="s">
        <v>302</v>
      </c>
      <c r="O80" s="12">
        <v>250000</v>
      </c>
      <c r="P80" s="12">
        <v>250000</v>
      </c>
      <c r="Q80" s="12">
        <v>0</v>
      </c>
      <c r="R80" s="12">
        <v>0</v>
      </c>
      <c r="S80" s="12">
        <v>0</v>
      </c>
      <c r="T80" s="13"/>
      <c r="U80" s="11" t="s">
        <v>41</v>
      </c>
      <c r="V80" s="76"/>
      <c r="W80" s="64" t="s">
        <v>255</v>
      </c>
    </row>
    <row r="81" spans="1:23" s="4" customFormat="1" x14ac:dyDescent="0.25">
      <c r="A81" s="26" t="s">
        <v>191</v>
      </c>
      <c r="B81" s="15"/>
      <c r="C81" s="15"/>
      <c r="D81" s="15"/>
      <c r="E81" s="15"/>
      <c r="F81" s="15"/>
      <c r="G81" s="15"/>
      <c r="H81" s="15"/>
      <c r="I81" s="15"/>
      <c r="J81" s="15"/>
      <c r="K81" s="15"/>
      <c r="L81" s="15"/>
      <c r="M81" s="15"/>
      <c r="N81" s="15"/>
      <c r="O81" s="16">
        <f>SUM(O71:O80)</f>
        <v>1575000</v>
      </c>
      <c r="P81" s="16">
        <f>SUM(P71:P80)</f>
        <v>1575000</v>
      </c>
      <c r="Q81" s="16">
        <f>SUM(Q71:Q80)</f>
        <v>0</v>
      </c>
      <c r="R81" s="16">
        <f>SUM(R71:R80)</f>
        <v>0</v>
      </c>
      <c r="S81" s="16">
        <f>SUM(S71:S80)</f>
        <v>500000</v>
      </c>
      <c r="T81" s="23"/>
      <c r="U81" s="15"/>
      <c r="V81" s="23"/>
      <c r="W81" s="65"/>
    </row>
    <row r="82" spans="1:23" ht="15.75" thickBot="1" x14ac:dyDescent="0.3">
      <c r="W82" s="66"/>
    </row>
    <row r="83" spans="1:23" ht="90.75" thickTop="1" x14ac:dyDescent="0.25">
      <c r="A83" s="30" t="s">
        <v>175</v>
      </c>
      <c r="B83" s="31">
        <v>2012</v>
      </c>
      <c r="C83" s="31">
        <v>0</v>
      </c>
      <c r="D83" s="31" t="s">
        <v>148</v>
      </c>
      <c r="E83" s="31"/>
      <c r="F83" s="31">
        <v>0</v>
      </c>
      <c r="G83" s="31">
        <v>0</v>
      </c>
      <c r="H83" s="31">
        <v>0</v>
      </c>
      <c r="I83" s="31" t="s">
        <v>176</v>
      </c>
      <c r="J83" s="31" t="s">
        <v>150</v>
      </c>
      <c r="K83" s="31" t="s">
        <v>177</v>
      </c>
      <c r="L83" s="31"/>
      <c r="M83" s="31" t="s">
        <v>178</v>
      </c>
      <c r="N83" s="31" t="s">
        <v>302</v>
      </c>
      <c r="O83" s="32">
        <v>60000</v>
      </c>
      <c r="P83" s="32">
        <v>60000</v>
      </c>
      <c r="Q83" s="32">
        <v>0</v>
      </c>
      <c r="R83" s="32">
        <v>0</v>
      </c>
      <c r="S83" s="32">
        <v>60000</v>
      </c>
      <c r="T83" s="33">
        <v>41166</v>
      </c>
      <c r="U83" s="31" t="s">
        <v>24</v>
      </c>
      <c r="V83" s="79"/>
      <c r="W83" s="77" t="s">
        <v>256</v>
      </c>
    </row>
    <row r="84" spans="1:23" s="3" customFormat="1" ht="90.75" thickBot="1" x14ac:dyDescent="0.3">
      <c r="A84" s="10" t="s">
        <v>179</v>
      </c>
      <c r="B84" s="11">
        <v>2012</v>
      </c>
      <c r="C84" s="11">
        <v>0</v>
      </c>
      <c r="D84" s="11" t="s">
        <v>148</v>
      </c>
      <c r="E84" s="11"/>
      <c r="F84" s="11">
        <v>0</v>
      </c>
      <c r="G84" s="11">
        <v>0</v>
      </c>
      <c r="H84" s="11">
        <v>0</v>
      </c>
      <c r="I84" s="11" t="s">
        <v>180</v>
      </c>
      <c r="J84" s="11" t="s">
        <v>181</v>
      </c>
      <c r="K84" s="11" t="s">
        <v>177</v>
      </c>
      <c r="L84" s="11"/>
      <c r="M84" s="11" t="s">
        <v>178</v>
      </c>
      <c r="N84" s="11" t="s">
        <v>302</v>
      </c>
      <c r="O84" s="12">
        <v>130063</v>
      </c>
      <c r="P84" s="12">
        <v>130063</v>
      </c>
      <c r="Q84" s="12">
        <v>0</v>
      </c>
      <c r="R84" s="12">
        <v>0</v>
      </c>
      <c r="S84" s="12">
        <v>130062</v>
      </c>
      <c r="T84" s="13">
        <v>41166</v>
      </c>
      <c r="U84" s="11" t="s">
        <v>24</v>
      </c>
      <c r="V84" s="76"/>
      <c r="W84" s="64" t="s">
        <v>257</v>
      </c>
    </row>
    <row r="85" spans="1:23" s="5" customFormat="1" x14ac:dyDescent="0.25">
      <c r="A85" s="26" t="s">
        <v>192</v>
      </c>
      <c r="B85" s="14"/>
      <c r="C85" s="14"/>
      <c r="D85" s="14"/>
      <c r="E85" s="14"/>
      <c r="F85" s="14"/>
      <c r="G85" s="14"/>
      <c r="H85" s="14"/>
      <c r="I85" s="14"/>
      <c r="J85" s="14"/>
      <c r="K85" s="14"/>
      <c r="L85" s="14"/>
      <c r="M85" s="14"/>
      <c r="N85" s="14"/>
      <c r="O85" s="28">
        <f>SUM(O83:O84)</f>
        <v>190063</v>
      </c>
      <c r="P85" s="28">
        <f>SUM(P83:P84)</f>
        <v>190063</v>
      </c>
      <c r="Q85" s="28">
        <f>SUM(Q83:Q84)</f>
        <v>0</v>
      </c>
      <c r="R85" s="28">
        <f>SUM(R83:R84)</f>
        <v>0</v>
      </c>
      <c r="S85" s="28">
        <f>SUM(S83:S84)</f>
        <v>190062</v>
      </c>
      <c r="T85" s="29"/>
      <c r="U85" s="14"/>
      <c r="V85" s="29"/>
      <c r="W85" s="70"/>
    </row>
    <row r="87" spans="1:23" ht="15.75" thickBot="1" x14ac:dyDescent="0.3"/>
    <row r="88" spans="1:23" s="2" customFormat="1" ht="21.75" thickBot="1" x14ac:dyDescent="0.35">
      <c r="A88" s="24"/>
      <c r="B88" s="24"/>
      <c r="C88" s="24"/>
      <c r="D88" s="24"/>
      <c r="E88" s="24"/>
      <c r="F88" s="24"/>
      <c r="G88" s="24"/>
      <c r="H88" s="24"/>
      <c r="I88" s="24"/>
      <c r="J88" s="109" t="s">
        <v>198</v>
      </c>
      <c r="K88" s="109"/>
      <c r="L88" s="109"/>
      <c r="M88" s="109"/>
      <c r="N88" s="86"/>
      <c r="O88" s="27">
        <f>O85+O81+O68+O64+O48+O41+O6</f>
        <v>26458454</v>
      </c>
      <c r="P88" s="27">
        <f>P85+P81+P68+P64+P48+P41+P6</f>
        <v>24540996</v>
      </c>
      <c r="Q88" s="27">
        <f>Q85+Q81+Q68+Q64+Q48+Q41+Q6</f>
        <v>1901492</v>
      </c>
      <c r="R88" s="27">
        <f>R85+R81+R68+R64+R48+R41+R6</f>
        <v>15966</v>
      </c>
      <c r="S88" s="27">
        <f>S85+S81+S68+S64+S48+S41+S6</f>
        <v>13850407.670000002</v>
      </c>
      <c r="T88" s="25"/>
      <c r="U88" s="24"/>
      <c r="V88" s="25"/>
      <c r="W88" s="71"/>
    </row>
  </sheetData>
  <mergeCells count="2">
    <mergeCell ref="J88:M88"/>
    <mergeCell ref="A1:E1"/>
  </mergeCells>
  <phoneticPr fontId="7" type="noConversion"/>
  <pageMargins left="0.25" right="0.25" top="0.75" bottom="0.75" header="0.3" footer="0.3"/>
  <pageSetup paperSize="17" scale="59" fitToHeight="0" orientation="landscape" r:id="rId1"/>
  <headerFooter>
    <oddHeader>&amp;R&amp;D</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WhiteSpace="0" topLeftCell="A34" zoomScale="70" zoomScaleNormal="70" zoomScaleSheetLayoutView="70" workbookViewId="0">
      <selection sqref="A1:XFD1"/>
    </sheetView>
  </sheetViews>
  <sheetFormatPr defaultColWidth="9.140625" defaultRowHeight="15" x14ac:dyDescent="0.25"/>
  <cols>
    <col min="1" max="1" width="12.5703125" style="18" customWidth="1"/>
    <col min="2" max="2" width="6.42578125" style="18" bestFit="1" customWidth="1"/>
    <col min="3" max="3" width="9.140625" style="18"/>
    <col min="4" max="4" width="17.5703125" style="18" customWidth="1"/>
    <col min="5" max="5" width="8.140625" style="18" bestFit="1" customWidth="1"/>
    <col min="6" max="6" width="7.5703125" style="18" bestFit="1" customWidth="1"/>
    <col min="7" max="7" width="7.42578125" style="18" bestFit="1" customWidth="1"/>
    <col min="8" max="8" width="8" style="18" bestFit="1" customWidth="1"/>
    <col min="9" max="9" width="35.7109375" style="18" customWidth="1"/>
    <col min="10" max="10" width="20.42578125" style="18" customWidth="1"/>
    <col min="11" max="11" width="9.140625" style="18" hidden="1" customWidth="1"/>
    <col min="12" max="12" width="40.5703125" style="18" hidden="1" customWidth="1"/>
    <col min="13" max="13" width="11.85546875" style="18" hidden="1" customWidth="1"/>
    <col min="14" max="14" width="11.85546875" style="18" customWidth="1"/>
    <col min="15" max="16" width="22.7109375" style="19" bestFit="1" customWidth="1"/>
    <col min="17" max="17" width="21" style="19" bestFit="1" customWidth="1"/>
    <col min="18" max="18" width="17" style="19" bestFit="1" customWidth="1"/>
    <col min="19" max="19" width="25.5703125" style="19" bestFit="1" customWidth="1"/>
    <col min="20" max="20" width="14.7109375" style="20" bestFit="1" customWidth="1"/>
    <col min="21" max="21" width="12.7109375" style="18" customWidth="1"/>
    <col min="22" max="22" width="20.42578125" style="20" customWidth="1"/>
    <col min="23" max="23" width="51.85546875" style="61" customWidth="1"/>
    <col min="24" max="16384" width="9.140625" style="1"/>
  </cols>
  <sheetData>
    <row r="1" spans="1:23" s="3" customFormat="1" ht="90.75" thickTop="1" x14ac:dyDescent="0.25">
      <c r="A1" s="34">
        <v>3100400</v>
      </c>
      <c r="B1" s="35">
        <v>2012</v>
      </c>
      <c r="C1" s="35">
        <v>3</v>
      </c>
      <c r="D1" s="35" t="s">
        <v>64</v>
      </c>
      <c r="E1" s="35" t="s">
        <v>26</v>
      </c>
      <c r="F1" s="35">
        <v>0</v>
      </c>
      <c r="G1" s="35">
        <v>0</v>
      </c>
      <c r="H1" s="35">
        <v>0</v>
      </c>
      <c r="I1" s="35" t="s">
        <v>69</v>
      </c>
      <c r="J1" s="35" t="s">
        <v>21</v>
      </c>
      <c r="K1" s="35" t="s">
        <v>28</v>
      </c>
      <c r="L1" s="35"/>
      <c r="M1" s="35" t="s">
        <v>29</v>
      </c>
      <c r="N1" s="35" t="s">
        <v>285</v>
      </c>
      <c r="O1" s="36">
        <v>250000</v>
      </c>
      <c r="P1" s="36">
        <v>231600</v>
      </c>
      <c r="Q1" s="36">
        <v>18400</v>
      </c>
      <c r="R1" s="36">
        <v>0</v>
      </c>
      <c r="S1" s="36">
        <v>231600</v>
      </c>
      <c r="T1" s="37">
        <v>41120</v>
      </c>
      <c r="U1" s="35" t="s">
        <v>34</v>
      </c>
      <c r="V1" s="88" t="s">
        <v>292</v>
      </c>
      <c r="W1" s="77" t="s">
        <v>210</v>
      </c>
    </row>
    <row r="2" spans="1:23" ht="90" x14ac:dyDescent="0.25">
      <c r="A2" s="6" t="s">
        <v>182</v>
      </c>
      <c r="B2" s="7">
        <v>2012</v>
      </c>
      <c r="C2" s="7">
        <v>0</v>
      </c>
      <c r="D2" s="7" t="s">
        <v>148</v>
      </c>
      <c r="E2" s="7"/>
      <c r="F2" s="7">
        <v>0</v>
      </c>
      <c r="G2" s="7">
        <v>0</v>
      </c>
      <c r="H2" s="7">
        <v>0</v>
      </c>
      <c r="I2" s="7" t="s">
        <v>176</v>
      </c>
      <c r="J2" s="7" t="s">
        <v>160</v>
      </c>
      <c r="K2" s="7" t="s">
        <v>183</v>
      </c>
      <c r="L2" s="7"/>
      <c r="M2" s="7" t="s">
        <v>184</v>
      </c>
      <c r="N2" s="7" t="s">
        <v>302</v>
      </c>
      <c r="O2" s="8">
        <v>50000</v>
      </c>
      <c r="P2" s="8">
        <v>50000</v>
      </c>
      <c r="Q2" s="8">
        <v>0</v>
      </c>
      <c r="R2" s="8">
        <v>0</v>
      </c>
      <c r="S2" s="8">
        <v>0</v>
      </c>
      <c r="T2" s="9"/>
      <c r="U2" s="7" t="s">
        <v>30</v>
      </c>
      <c r="V2" s="75"/>
      <c r="W2" s="63" t="s">
        <v>248</v>
      </c>
    </row>
    <row r="3" spans="1:23" s="3" customFormat="1" ht="90.75" thickBot="1" x14ac:dyDescent="0.3">
      <c r="A3" s="10" t="s">
        <v>185</v>
      </c>
      <c r="B3" s="11">
        <v>2012</v>
      </c>
      <c r="C3" s="11">
        <v>0</v>
      </c>
      <c r="D3" s="11" t="s">
        <v>148</v>
      </c>
      <c r="E3" s="11"/>
      <c r="F3" s="11">
        <v>0</v>
      </c>
      <c r="G3" s="11">
        <v>0</v>
      </c>
      <c r="H3" s="11">
        <v>0</v>
      </c>
      <c r="I3" s="11" t="s">
        <v>176</v>
      </c>
      <c r="J3" s="11" t="s">
        <v>181</v>
      </c>
      <c r="K3" s="11" t="s">
        <v>183</v>
      </c>
      <c r="L3" s="11"/>
      <c r="M3" s="11" t="s">
        <v>184</v>
      </c>
      <c r="N3" s="11" t="s">
        <v>302</v>
      </c>
      <c r="O3" s="12">
        <v>100000</v>
      </c>
      <c r="P3" s="12">
        <v>100000</v>
      </c>
      <c r="Q3" s="12">
        <v>0</v>
      </c>
      <c r="R3" s="12">
        <v>0</v>
      </c>
      <c r="S3" s="12">
        <v>0</v>
      </c>
      <c r="T3" s="13"/>
      <c r="U3" s="11" t="s">
        <v>24</v>
      </c>
      <c r="V3" s="76"/>
      <c r="W3" s="64" t="s">
        <v>249</v>
      </c>
    </row>
    <row r="4" spans="1:23" ht="90.75" thickTop="1" x14ac:dyDescent="0.25">
      <c r="A4" s="6" t="s">
        <v>172</v>
      </c>
      <c r="B4" s="7">
        <v>2013</v>
      </c>
      <c r="C4" s="7">
        <v>0</v>
      </c>
      <c r="D4" s="7" t="s">
        <v>148</v>
      </c>
      <c r="E4" s="7"/>
      <c r="F4" s="7">
        <v>0</v>
      </c>
      <c r="G4" s="7">
        <v>0</v>
      </c>
      <c r="H4" s="7">
        <v>0</v>
      </c>
      <c r="I4" s="7" t="s">
        <v>173</v>
      </c>
      <c r="J4" s="7" t="s">
        <v>150</v>
      </c>
      <c r="K4" s="7" t="s">
        <v>151</v>
      </c>
      <c r="L4" s="7" t="s">
        <v>174</v>
      </c>
      <c r="M4" s="7" t="s">
        <v>152</v>
      </c>
      <c r="N4" s="7" t="s">
        <v>302</v>
      </c>
      <c r="O4" s="8">
        <v>65000</v>
      </c>
      <c r="P4" s="8">
        <v>65000</v>
      </c>
      <c r="Q4" s="8">
        <v>0</v>
      </c>
      <c r="R4" s="8">
        <v>0</v>
      </c>
      <c r="S4" s="8">
        <v>0</v>
      </c>
      <c r="T4" s="9"/>
      <c r="U4" s="7"/>
      <c r="V4" s="75"/>
      <c r="W4" s="84" t="s">
        <v>173</v>
      </c>
    </row>
    <row r="5" spans="1:23" ht="90" x14ac:dyDescent="0.25">
      <c r="A5" s="6" t="s">
        <v>172</v>
      </c>
      <c r="B5" s="7">
        <v>2014</v>
      </c>
      <c r="C5" s="7">
        <v>0</v>
      </c>
      <c r="D5" s="7" t="s">
        <v>148</v>
      </c>
      <c r="E5" s="7"/>
      <c r="F5" s="7">
        <v>0</v>
      </c>
      <c r="G5" s="7">
        <v>0</v>
      </c>
      <c r="H5" s="7">
        <v>0</v>
      </c>
      <c r="I5" s="7" t="s">
        <v>173</v>
      </c>
      <c r="J5" s="7" t="s">
        <v>150</v>
      </c>
      <c r="K5" s="7" t="s">
        <v>151</v>
      </c>
      <c r="L5" s="7"/>
      <c r="M5" s="7" t="s">
        <v>152</v>
      </c>
      <c r="N5" s="7" t="s">
        <v>302</v>
      </c>
      <c r="O5" s="8">
        <v>65000</v>
      </c>
      <c r="P5" s="8">
        <v>65000</v>
      </c>
      <c r="Q5" s="8">
        <v>0</v>
      </c>
      <c r="R5" s="8">
        <v>0</v>
      </c>
      <c r="S5" s="8">
        <v>0</v>
      </c>
      <c r="T5" s="9"/>
      <c r="U5" s="7"/>
      <c r="V5" s="75"/>
      <c r="W5" s="85" t="s">
        <v>173</v>
      </c>
    </row>
    <row r="6" spans="1:23" ht="90" x14ac:dyDescent="0.25">
      <c r="A6" s="6" t="s">
        <v>172</v>
      </c>
      <c r="B6" s="7">
        <v>2015</v>
      </c>
      <c r="C6" s="7">
        <v>0</v>
      </c>
      <c r="D6" s="7" t="s">
        <v>148</v>
      </c>
      <c r="E6" s="7"/>
      <c r="F6" s="7">
        <v>0</v>
      </c>
      <c r="G6" s="7">
        <v>0</v>
      </c>
      <c r="H6" s="7">
        <v>0</v>
      </c>
      <c r="I6" s="7" t="s">
        <v>173</v>
      </c>
      <c r="J6" s="7" t="s">
        <v>150</v>
      </c>
      <c r="K6" s="7" t="s">
        <v>151</v>
      </c>
      <c r="L6" s="7"/>
      <c r="M6" s="7" t="s">
        <v>152</v>
      </c>
      <c r="N6" s="7" t="s">
        <v>302</v>
      </c>
      <c r="O6" s="8">
        <v>65000</v>
      </c>
      <c r="P6" s="8">
        <v>65000</v>
      </c>
      <c r="Q6" s="8">
        <v>0</v>
      </c>
      <c r="R6" s="8">
        <v>0</v>
      </c>
      <c r="S6" s="8">
        <v>0</v>
      </c>
      <c r="T6" s="9"/>
      <c r="U6" s="7"/>
      <c r="V6" s="75"/>
      <c r="W6" s="85" t="s">
        <v>173</v>
      </c>
    </row>
    <row r="7" spans="1:23" ht="90" x14ac:dyDescent="0.25">
      <c r="A7" s="6" t="s">
        <v>175</v>
      </c>
      <c r="B7" s="7">
        <v>2012</v>
      </c>
      <c r="C7" s="7">
        <v>0</v>
      </c>
      <c r="D7" s="7" t="s">
        <v>148</v>
      </c>
      <c r="E7" s="7"/>
      <c r="F7" s="7">
        <v>0</v>
      </c>
      <c r="G7" s="7">
        <v>0</v>
      </c>
      <c r="H7" s="7">
        <v>0</v>
      </c>
      <c r="I7" s="7" t="s">
        <v>176</v>
      </c>
      <c r="J7" s="7" t="s">
        <v>150</v>
      </c>
      <c r="K7" s="7" t="s">
        <v>177</v>
      </c>
      <c r="L7" s="7"/>
      <c r="M7" s="7" t="s">
        <v>178</v>
      </c>
      <c r="N7" s="7" t="s">
        <v>302</v>
      </c>
      <c r="O7" s="8">
        <v>60000</v>
      </c>
      <c r="P7" s="8">
        <v>60000</v>
      </c>
      <c r="Q7" s="8">
        <v>0</v>
      </c>
      <c r="R7" s="8">
        <v>0</v>
      </c>
      <c r="S7" s="8">
        <v>60000</v>
      </c>
      <c r="T7" s="9">
        <v>41166</v>
      </c>
      <c r="U7" s="7" t="s">
        <v>24</v>
      </c>
      <c r="V7" s="75"/>
      <c r="W7" s="63" t="s">
        <v>256</v>
      </c>
    </row>
    <row r="8" spans="1:23" ht="90" x14ac:dyDescent="0.25">
      <c r="A8" s="6" t="s">
        <v>179</v>
      </c>
      <c r="B8" s="7">
        <v>2012</v>
      </c>
      <c r="C8" s="7">
        <v>0</v>
      </c>
      <c r="D8" s="7" t="s">
        <v>148</v>
      </c>
      <c r="E8" s="7"/>
      <c r="F8" s="7">
        <v>0</v>
      </c>
      <c r="G8" s="7">
        <v>0</v>
      </c>
      <c r="H8" s="7">
        <v>0</v>
      </c>
      <c r="I8" s="7" t="s">
        <v>180</v>
      </c>
      <c r="J8" s="7" t="s">
        <v>181</v>
      </c>
      <c r="K8" s="7" t="s">
        <v>177</v>
      </c>
      <c r="L8" s="7"/>
      <c r="M8" s="7" t="s">
        <v>178</v>
      </c>
      <c r="N8" s="7" t="s">
        <v>302</v>
      </c>
      <c r="O8" s="8">
        <v>130063</v>
      </c>
      <c r="P8" s="8">
        <v>130063</v>
      </c>
      <c r="Q8" s="8">
        <v>0</v>
      </c>
      <c r="R8" s="8">
        <v>0</v>
      </c>
      <c r="S8" s="8">
        <v>130062</v>
      </c>
      <c r="T8" s="9">
        <v>41166</v>
      </c>
      <c r="U8" s="7" t="s">
        <v>24</v>
      </c>
      <c r="V8" s="75"/>
      <c r="W8" s="63" t="s">
        <v>257</v>
      </c>
    </row>
    <row r="9" spans="1:23" ht="90" x14ac:dyDescent="0.25">
      <c r="A9" s="6">
        <v>9100011</v>
      </c>
      <c r="B9" s="7">
        <v>2012</v>
      </c>
      <c r="C9" s="7">
        <v>0</v>
      </c>
      <c r="D9" s="7" t="s">
        <v>83</v>
      </c>
      <c r="E9" s="7"/>
      <c r="F9" s="7">
        <v>0</v>
      </c>
      <c r="G9" s="7">
        <v>0</v>
      </c>
      <c r="H9" s="7">
        <v>0</v>
      </c>
      <c r="I9" s="7" t="s">
        <v>104</v>
      </c>
      <c r="J9" s="7" t="s">
        <v>74</v>
      </c>
      <c r="K9" s="7" t="s">
        <v>28</v>
      </c>
      <c r="L9" s="7"/>
      <c r="M9" s="7" t="s">
        <v>29</v>
      </c>
      <c r="N9" s="7" t="s">
        <v>281</v>
      </c>
      <c r="O9" s="8">
        <v>1000000</v>
      </c>
      <c r="P9" s="8">
        <v>926400</v>
      </c>
      <c r="Q9" s="8">
        <v>73600</v>
      </c>
      <c r="R9" s="8">
        <v>0</v>
      </c>
      <c r="S9" s="21">
        <v>1000000</v>
      </c>
      <c r="T9" s="22">
        <v>41109</v>
      </c>
      <c r="U9" s="7" t="s">
        <v>105</v>
      </c>
      <c r="V9" s="75"/>
      <c r="W9" s="63" t="s">
        <v>209</v>
      </c>
    </row>
    <row r="10" spans="1:23" ht="90" x14ac:dyDescent="0.25">
      <c r="A10" s="6" t="s">
        <v>147</v>
      </c>
      <c r="B10" s="7">
        <v>2013</v>
      </c>
      <c r="C10" s="7">
        <v>1</v>
      </c>
      <c r="D10" s="7" t="s">
        <v>148</v>
      </c>
      <c r="E10" s="7"/>
      <c r="F10" s="7">
        <v>0</v>
      </c>
      <c r="G10" s="7">
        <v>0</v>
      </c>
      <c r="H10" s="7">
        <v>0</v>
      </c>
      <c r="I10" s="7" t="s">
        <v>149</v>
      </c>
      <c r="J10" s="7" t="s">
        <v>150</v>
      </c>
      <c r="K10" s="7" t="s">
        <v>151</v>
      </c>
      <c r="L10" s="7"/>
      <c r="M10" s="7" t="s">
        <v>152</v>
      </c>
      <c r="N10" s="7" t="s">
        <v>302</v>
      </c>
      <c r="O10" s="8">
        <v>65000</v>
      </c>
      <c r="P10" s="8">
        <v>65000</v>
      </c>
      <c r="Q10" s="8">
        <v>0</v>
      </c>
      <c r="R10" s="8">
        <v>0</v>
      </c>
      <c r="S10" s="8">
        <v>0</v>
      </c>
      <c r="T10" s="9"/>
      <c r="U10" s="7"/>
      <c r="V10" s="75"/>
      <c r="W10" s="63" t="s">
        <v>250</v>
      </c>
    </row>
    <row r="11" spans="1:23" ht="90" x14ac:dyDescent="0.25">
      <c r="A11" s="6" t="s">
        <v>147</v>
      </c>
      <c r="B11" s="7">
        <v>2014</v>
      </c>
      <c r="C11" s="7">
        <v>1</v>
      </c>
      <c r="D11" s="7" t="s">
        <v>148</v>
      </c>
      <c r="E11" s="7"/>
      <c r="F11" s="7">
        <v>0</v>
      </c>
      <c r="G11" s="7">
        <v>0</v>
      </c>
      <c r="H11" s="7">
        <v>0</v>
      </c>
      <c r="I11" s="7" t="s">
        <v>149</v>
      </c>
      <c r="J11" s="7" t="s">
        <v>150</v>
      </c>
      <c r="K11" s="7" t="s">
        <v>151</v>
      </c>
      <c r="L11" s="7"/>
      <c r="M11" s="7" t="s">
        <v>152</v>
      </c>
      <c r="N11" s="7" t="s">
        <v>302</v>
      </c>
      <c r="O11" s="8">
        <v>65000</v>
      </c>
      <c r="P11" s="8">
        <v>65000</v>
      </c>
      <c r="Q11" s="8">
        <v>0</v>
      </c>
      <c r="R11" s="8">
        <v>0</v>
      </c>
      <c r="S11" s="8">
        <v>0</v>
      </c>
      <c r="T11" s="9"/>
      <c r="U11" s="7"/>
      <c r="V11" s="75"/>
      <c r="W11" s="63" t="s">
        <v>250</v>
      </c>
    </row>
    <row r="12" spans="1:23" ht="90.75" thickBot="1" x14ac:dyDescent="0.3">
      <c r="A12" s="54" t="s">
        <v>153</v>
      </c>
      <c r="B12" s="43">
        <v>2012</v>
      </c>
      <c r="C12" s="43">
        <v>1</v>
      </c>
      <c r="D12" s="43" t="s">
        <v>154</v>
      </c>
      <c r="E12" s="43"/>
      <c r="F12" s="43">
        <v>0</v>
      </c>
      <c r="G12" s="43">
        <v>0</v>
      </c>
      <c r="H12" s="43">
        <v>0</v>
      </c>
      <c r="I12" s="43" t="s">
        <v>155</v>
      </c>
      <c r="J12" s="43" t="s">
        <v>156</v>
      </c>
      <c r="K12" s="43" t="s">
        <v>151</v>
      </c>
      <c r="L12" s="43"/>
      <c r="M12" s="43" t="s">
        <v>152</v>
      </c>
      <c r="N12" s="43" t="s">
        <v>302</v>
      </c>
      <c r="O12" s="44">
        <v>250000</v>
      </c>
      <c r="P12" s="44">
        <v>250000</v>
      </c>
      <c r="Q12" s="44">
        <v>0</v>
      </c>
      <c r="R12" s="44">
        <v>0</v>
      </c>
      <c r="S12" s="44">
        <v>250000</v>
      </c>
      <c r="T12" s="45">
        <v>41170</v>
      </c>
      <c r="U12" s="43" t="s">
        <v>41</v>
      </c>
      <c r="V12" s="78"/>
      <c r="W12" s="67" t="s">
        <v>251</v>
      </c>
    </row>
    <row r="13" spans="1:23" ht="90" x14ac:dyDescent="0.25">
      <c r="A13" s="30" t="s">
        <v>157</v>
      </c>
      <c r="B13" s="31">
        <v>2012</v>
      </c>
      <c r="C13" s="31">
        <v>1</v>
      </c>
      <c r="D13" s="31" t="s">
        <v>158</v>
      </c>
      <c r="E13" s="31"/>
      <c r="F13" s="31">
        <v>0</v>
      </c>
      <c r="G13" s="31">
        <v>0</v>
      </c>
      <c r="H13" s="31">
        <v>0</v>
      </c>
      <c r="I13" s="31" t="s">
        <v>159</v>
      </c>
      <c r="J13" s="31" t="s">
        <v>160</v>
      </c>
      <c r="K13" s="31" t="s">
        <v>151</v>
      </c>
      <c r="L13" s="31"/>
      <c r="M13" s="31" t="s">
        <v>152</v>
      </c>
      <c r="N13" s="31" t="s">
        <v>302</v>
      </c>
      <c r="O13" s="32">
        <v>250000</v>
      </c>
      <c r="P13" s="32">
        <v>250000</v>
      </c>
      <c r="Q13" s="32">
        <v>0</v>
      </c>
      <c r="R13" s="32">
        <v>0</v>
      </c>
      <c r="S13" s="32">
        <v>0</v>
      </c>
      <c r="T13" s="33"/>
      <c r="U13" s="31" t="s">
        <v>24</v>
      </c>
      <c r="V13" s="79"/>
      <c r="W13" s="68" t="s">
        <v>252</v>
      </c>
    </row>
    <row r="14" spans="1:23" ht="60.75" thickBot="1" x14ac:dyDescent="0.3">
      <c r="A14" s="10">
        <v>1100850</v>
      </c>
      <c r="B14" s="11">
        <v>2013</v>
      </c>
      <c r="C14" s="11">
        <v>1</v>
      </c>
      <c r="D14" s="11" t="s">
        <v>37</v>
      </c>
      <c r="E14" s="11">
        <v>171040</v>
      </c>
      <c r="F14" s="11">
        <v>0</v>
      </c>
      <c r="G14" s="11">
        <v>0</v>
      </c>
      <c r="H14" s="11">
        <v>0</v>
      </c>
      <c r="I14" s="11" t="s">
        <v>38</v>
      </c>
      <c r="J14" s="11" t="s">
        <v>21</v>
      </c>
      <c r="K14" s="11" t="s">
        <v>39</v>
      </c>
      <c r="L14" s="11"/>
      <c r="M14" s="11" t="s">
        <v>40</v>
      </c>
      <c r="N14" s="11" t="s">
        <v>279</v>
      </c>
      <c r="O14" s="12">
        <v>50000</v>
      </c>
      <c r="P14" s="12">
        <v>46320</v>
      </c>
      <c r="Q14" s="12">
        <v>3680</v>
      </c>
      <c r="R14" s="12">
        <v>0</v>
      </c>
      <c r="S14" s="12"/>
      <c r="T14" s="13"/>
      <c r="U14" s="11" t="s">
        <v>41</v>
      </c>
      <c r="V14" s="76"/>
      <c r="W14" s="64" t="s">
        <v>206</v>
      </c>
    </row>
    <row r="15" spans="1:23" ht="135" x14ac:dyDescent="0.25">
      <c r="A15" s="34" t="s">
        <v>137</v>
      </c>
      <c r="B15" s="35">
        <v>2012</v>
      </c>
      <c r="C15" s="35">
        <v>1</v>
      </c>
      <c r="D15" s="35" t="s">
        <v>25</v>
      </c>
      <c r="E15" s="35" t="s">
        <v>138</v>
      </c>
      <c r="F15" s="35">
        <v>151</v>
      </c>
      <c r="G15" s="35">
        <v>160</v>
      </c>
      <c r="H15" s="35">
        <v>9</v>
      </c>
      <c r="I15" s="35" t="s">
        <v>139</v>
      </c>
      <c r="J15" s="35" t="s">
        <v>21</v>
      </c>
      <c r="K15" s="35" t="s">
        <v>28</v>
      </c>
      <c r="L15" s="35"/>
      <c r="M15" s="35" t="s">
        <v>29</v>
      </c>
      <c r="N15" s="35" t="s">
        <v>279</v>
      </c>
      <c r="O15" s="36">
        <v>2000000</v>
      </c>
      <c r="P15" s="36">
        <v>1852800</v>
      </c>
      <c r="Q15" s="36">
        <v>147200</v>
      </c>
      <c r="R15" s="36">
        <v>0</v>
      </c>
      <c r="S15" s="36">
        <v>1821999.78</v>
      </c>
      <c r="T15" s="37">
        <v>41172</v>
      </c>
      <c r="U15" s="35" t="s">
        <v>34</v>
      </c>
      <c r="V15" s="74" t="s">
        <v>212</v>
      </c>
      <c r="W15" s="62" t="s">
        <v>211</v>
      </c>
    </row>
    <row r="16" spans="1:23" ht="90" x14ac:dyDescent="0.25">
      <c r="A16" s="6" t="s">
        <v>140</v>
      </c>
      <c r="B16" s="7">
        <v>2013</v>
      </c>
      <c r="C16" s="7">
        <v>1</v>
      </c>
      <c r="D16" s="7" t="s">
        <v>141</v>
      </c>
      <c r="E16" s="7" t="s">
        <v>142</v>
      </c>
      <c r="F16" s="7">
        <v>0</v>
      </c>
      <c r="G16" s="7">
        <v>0</v>
      </c>
      <c r="H16" s="7">
        <v>0</v>
      </c>
      <c r="I16" s="7" t="s">
        <v>143</v>
      </c>
      <c r="J16" s="7" t="s">
        <v>21</v>
      </c>
      <c r="K16" s="7" t="s">
        <v>28</v>
      </c>
      <c r="L16" s="7"/>
      <c r="M16" s="7" t="s">
        <v>29</v>
      </c>
      <c r="N16" s="7" t="s">
        <v>279</v>
      </c>
      <c r="O16" s="8">
        <v>285000</v>
      </c>
      <c r="P16" s="8">
        <v>264024</v>
      </c>
      <c r="Q16" s="8">
        <v>20976</v>
      </c>
      <c r="R16" s="8">
        <v>0</v>
      </c>
      <c r="S16" s="8">
        <v>0</v>
      </c>
      <c r="T16" s="9"/>
      <c r="U16" s="7" t="s">
        <v>41</v>
      </c>
      <c r="V16" s="75"/>
      <c r="W16" s="63" t="s">
        <v>213</v>
      </c>
    </row>
    <row r="17" spans="1:23" ht="90" x14ac:dyDescent="0.25">
      <c r="A17" s="6">
        <v>1100730</v>
      </c>
      <c r="B17" s="7">
        <v>2012</v>
      </c>
      <c r="C17" s="7">
        <v>1</v>
      </c>
      <c r="D17" s="7" t="s">
        <v>25</v>
      </c>
      <c r="E17" s="7" t="s">
        <v>26</v>
      </c>
      <c r="F17" s="7">
        <v>83</v>
      </c>
      <c r="G17" s="7">
        <v>175</v>
      </c>
      <c r="H17" s="7">
        <v>92</v>
      </c>
      <c r="I17" s="7" t="s">
        <v>27</v>
      </c>
      <c r="J17" s="7" t="s">
        <v>21</v>
      </c>
      <c r="K17" s="7" t="s">
        <v>28</v>
      </c>
      <c r="L17" s="7"/>
      <c r="M17" s="7" t="s">
        <v>29</v>
      </c>
      <c r="N17" s="7" t="s">
        <v>282</v>
      </c>
      <c r="O17" s="8">
        <v>1065849</v>
      </c>
      <c r="P17" s="8">
        <v>987403</v>
      </c>
      <c r="Q17" s="8">
        <v>78446</v>
      </c>
      <c r="R17" s="8">
        <v>0</v>
      </c>
      <c r="S17" s="8">
        <v>987402.09</v>
      </c>
      <c r="T17" s="22">
        <v>41171</v>
      </c>
      <c r="U17" s="7" t="s">
        <v>30</v>
      </c>
      <c r="V17" s="75" t="s">
        <v>201</v>
      </c>
      <c r="W17" s="63" t="s">
        <v>210</v>
      </c>
    </row>
    <row r="18" spans="1:23" ht="105" x14ac:dyDescent="0.25">
      <c r="A18" s="6">
        <v>1100740</v>
      </c>
      <c r="B18" s="7">
        <v>2013</v>
      </c>
      <c r="C18" s="7">
        <v>1</v>
      </c>
      <c r="D18" s="7" t="s">
        <v>25</v>
      </c>
      <c r="E18" s="7" t="s">
        <v>31</v>
      </c>
      <c r="F18" s="7">
        <v>0</v>
      </c>
      <c r="G18" s="7">
        <v>0</v>
      </c>
      <c r="H18" s="7">
        <v>0</v>
      </c>
      <c r="I18" s="7" t="s">
        <v>32</v>
      </c>
      <c r="J18" s="7" t="s">
        <v>33</v>
      </c>
      <c r="K18" s="7" t="s">
        <v>22</v>
      </c>
      <c r="L18" s="7"/>
      <c r="M18" s="7" t="s">
        <v>23</v>
      </c>
      <c r="N18" s="7" t="s">
        <v>298</v>
      </c>
      <c r="O18" s="8">
        <v>180000</v>
      </c>
      <c r="P18" s="8">
        <v>162000</v>
      </c>
      <c r="Q18" s="8">
        <v>18000</v>
      </c>
      <c r="R18" s="8">
        <v>0</v>
      </c>
      <c r="S18" s="8">
        <v>60067</v>
      </c>
      <c r="T18" s="9" t="s">
        <v>195</v>
      </c>
      <c r="U18" s="7" t="s">
        <v>34</v>
      </c>
      <c r="V18" s="75"/>
      <c r="W18" s="63" t="s">
        <v>264</v>
      </c>
    </row>
    <row r="19" spans="1:23" ht="105" x14ac:dyDescent="0.25">
      <c r="A19" s="6">
        <v>1100750</v>
      </c>
      <c r="B19" s="7">
        <v>2012</v>
      </c>
      <c r="C19" s="7">
        <v>1</v>
      </c>
      <c r="D19" s="7" t="s">
        <v>19</v>
      </c>
      <c r="E19" s="7"/>
      <c r="F19" s="7">
        <v>0</v>
      </c>
      <c r="G19" s="7">
        <v>0</v>
      </c>
      <c r="H19" s="7">
        <v>0</v>
      </c>
      <c r="I19" s="7" t="s">
        <v>35</v>
      </c>
      <c r="J19" s="7" t="s">
        <v>33</v>
      </c>
      <c r="K19" s="7" t="s">
        <v>22</v>
      </c>
      <c r="L19" s="7"/>
      <c r="M19" s="7" t="s">
        <v>23</v>
      </c>
      <c r="N19" s="7" t="s">
        <v>298</v>
      </c>
      <c r="O19" s="8">
        <v>275000</v>
      </c>
      <c r="P19" s="8">
        <v>254760</v>
      </c>
      <c r="Q19" s="8">
        <v>20240</v>
      </c>
      <c r="R19" s="8">
        <v>0</v>
      </c>
      <c r="S19" s="8">
        <v>209840</v>
      </c>
      <c r="T19" s="9">
        <v>41107</v>
      </c>
      <c r="U19" s="7" t="s">
        <v>34</v>
      </c>
      <c r="V19" s="75"/>
      <c r="W19" s="63" t="s">
        <v>265</v>
      </c>
    </row>
    <row r="20" spans="1:23" ht="105" x14ac:dyDescent="0.25">
      <c r="A20" s="6">
        <v>1100790</v>
      </c>
      <c r="B20" s="7">
        <v>2013</v>
      </c>
      <c r="C20" s="7">
        <v>1</v>
      </c>
      <c r="D20" s="7" t="s">
        <v>19</v>
      </c>
      <c r="E20" s="7">
        <v>111009</v>
      </c>
      <c r="F20" s="7">
        <v>0</v>
      </c>
      <c r="G20" s="7">
        <v>0</v>
      </c>
      <c r="H20" s="7">
        <v>0</v>
      </c>
      <c r="I20" s="7" t="s">
        <v>36</v>
      </c>
      <c r="J20" s="7" t="s">
        <v>33</v>
      </c>
      <c r="K20" s="7" t="s">
        <v>22</v>
      </c>
      <c r="L20" s="7"/>
      <c r="M20" s="7" t="s">
        <v>23</v>
      </c>
      <c r="N20" s="7" t="s">
        <v>298</v>
      </c>
      <c r="O20" s="8">
        <v>48000</v>
      </c>
      <c r="P20" s="8">
        <v>43200</v>
      </c>
      <c r="Q20" s="8">
        <v>4800</v>
      </c>
      <c r="R20" s="8">
        <v>0</v>
      </c>
      <c r="S20" s="8">
        <v>0</v>
      </c>
      <c r="T20" s="9"/>
      <c r="U20" s="7" t="s">
        <v>34</v>
      </c>
      <c r="V20" s="75"/>
      <c r="W20" s="63" t="s">
        <v>266</v>
      </c>
    </row>
    <row r="21" spans="1:23" ht="105.75" thickBot="1" x14ac:dyDescent="0.3">
      <c r="A21" s="57">
        <v>1100390</v>
      </c>
      <c r="B21" s="43">
        <v>2012</v>
      </c>
      <c r="C21" s="43">
        <v>1</v>
      </c>
      <c r="D21" s="43" t="s">
        <v>19</v>
      </c>
      <c r="E21" s="43"/>
      <c r="F21" s="43">
        <v>0</v>
      </c>
      <c r="G21" s="43">
        <v>0</v>
      </c>
      <c r="H21" s="43">
        <v>0</v>
      </c>
      <c r="I21" s="43" t="s">
        <v>20</v>
      </c>
      <c r="J21" s="43" t="s">
        <v>21</v>
      </c>
      <c r="K21" s="43" t="s">
        <v>22</v>
      </c>
      <c r="L21" s="43"/>
      <c r="M21" s="43" t="s">
        <v>23</v>
      </c>
      <c r="N21" s="43" t="s">
        <v>297</v>
      </c>
      <c r="O21" s="44">
        <v>300000</v>
      </c>
      <c r="P21" s="44">
        <v>270000</v>
      </c>
      <c r="Q21" s="44">
        <v>30000</v>
      </c>
      <c r="R21" s="44">
        <v>0</v>
      </c>
      <c r="S21" s="44">
        <v>300000</v>
      </c>
      <c r="T21" s="45">
        <v>40940</v>
      </c>
      <c r="U21" s="43" t="s">
        <v>24</v>
      </c>
      <c r="V21" s="78"/>
      <c r="W21" s="67" t="s">
        <v>263</v>
      </c>
    </row>
    <row r="22" spans="1:23" ht="90" x14ac:dyDescent="0.25">
      <c r="A22" s="30" t="s">
        <v>161</v>
      </c>
      <c r="B22" s="31">
        <v>2013</v>
      </c>
      <c r="C22" s="31">
        <v>2</v>
      </c>
      <c r="D22" s="31" t="s">
        <v>25</v>
      </c>
      <c r="E22" s="31" t="s">
        <v>162</v>
      </c>
      <c r="F22" s="31">
        <v>0</v>
      </c>
      <c r="G22" s="31">
        <v>0</v>
      </c>
      <c r="H22" s="31">
        <v>0</v>
      </c>
      <c r="I22" s="31" t="s">
        <v>163</v>
      </c>
      <c r="J22" s="31" t="s">
        <v>156</v>
      </c>
      <c r="K22" s="31" t="s">
        <v>151</v>
      </c>
      <c r="L22" s="31"/>
      <c r="M22" s="31" t="s">
        <v>152</v>
      </c>
      <c r="N22" s="31" t="s">
        <v>302</v>
      </c>
      <c r="O22" s="32">
        <v>250000</v>
      </c>
      <c r="P22" s="32">
        <v>250000</v>
      </c>
      <c r="Q22" s="32">
        <v>0</v>
      </c>
      <c r="R22" s="32">
        <v>0</v>
      </c>
      <c r="S22" s="32">
        <v>0</v>
      </c>
      <c r="T22" s="33">
        <v>40652</v>
      </c>
      <c r="U22" s="31" t="s">
        <v>24</v>
      </c>
      <c r="V22" s="79"/>
      <c r="W22" s="68" t="s">
        <v>253</v>
      </c>
    </row>
    <row r="23" spans="1:23" ht="90.75" thickBot="1" x14ac:dyDescent="0.3">
      <c r="A23" s="10" t="s">
        <v>164</v>
      </c>
      <c r="B23" s="11">
        <v>2012</v>
      </c>
      <c r="C23" s="11">
        <v>2</v>
      </c>
      <c r="D23" s="11" t="s">
        <v>165</v>
      </c>
      <c r="E23" s="11"/>
      <c r="F23" s="11">
        <v>0</v>
      </c>
      <c r="G23" s="11">
        <v>0</v>
      </c>
      <c r="H23" s="11">
        <v>0</v>
      </c>
      <c r="I23" s="11" t="s">
        <v>166</v>
      </c>
      <c r="J23" s="11" t="s">
        <v>156</v>
      </c>
      <c r="K23" s="11" t="s">
        <v>151</v>
      </c>
      <c r="L23" s="11"/>
      <c r="M23" s="11" t="s">
        <v>152</v>
      </c>
      <c r="N23" s="11" t="s">
        <v>302</v>
      </c>
      <c r="O23" s="12">
        <v>250000</v>
      </c>
      <c r="P23" s="12">
        <v>250000</v>
      </c>
      <c r="Q23" s="12">
        <v>0</v>
      </c>
      <c r="R23" s="12">
        <v>0</v>
      </c>
      <c r="S23" s="12">
        <v>250000</v>
      </c>
      <c r="T23" s="13">
        <v>41172</v>
      </c>
      <c r="U23" s="11" t="s">
        <v>41</v>
      </c>
      <c r="V23" s="76"/>
      <c r="W23" s="64" t="s">
        <v>254</v>
      </c>
    </row>
    <row r="24" spans="1:23" ht="60" x14ac:dyDescent="0.25">
      <c r="A24" s="34">
        <v>2100580</v>
      </c>
      <c r="B24" s="35">
        <v>2012</v>
      </c>
      <c r="C24" s="35">
        <v>2</v>
      </c>
      <c r="D24" s="35" t="s">
        <v>48</v>
      </c>
      <c r="E24" s="35" t="s">
        <v>49</v>
      </c>
      <c r="F24" s="35">
        <v>0</v>
      </c>
      <c r="G24" s="35">
        <v>33</v>
      </c>
      <c r="H24" s="35">
        <v>33</v>
      </c>
      <c r="I24" s="35" t="s">
        <v>50</v>
      </c>
      <c r="J24" s="35" t="s">
        <v>21</v>
      </c>
      <c r="K24" s="35" t="s">
        <v>39</v>
      </c>
      <c r="L24" s="35"/>
      <c r="M24" s="35" t="s">
        <v>40</v>
      </c>
      <c r="N24" s="35" t="s">
        <v>279</v>
      </c>
      <c r="O24" s="36">
        <v>648000</v>
      </c>
      <c r="P24" s="36">
        <v>600307</v>
      </c>
      <c r="Q24" s="36">
        <v>47693</v>
      </c>
      <c r="R24" s="36">
        <v>0</v>
      </c>
      <c r="S24" s="36">
        <v>0</v>
      </c>
      <c r="T24" s="37"/>
      <c r="U24" s="35" t="s">
        <v>41</v>
      </c>
      <c r="V24" s="74"/>
      <c r="W24" s="68" t="s">
        <v>207</v>
      </c>
    </row>
    <row r="25" spans="1:23" ht="90.75" thickBot="1" x14ac:dyDescent="0.3">
      <c r="A25" s="54">
        <v>2100570</v>
      </c>
      <c r="B25" s="43">
        <v>2012</v>
      </c>
      <c r="C25" s="43">
        <v>2</v>
      </c>
      <c r="D25" s="43" t="s">
        <v>45</v>
      </c>
      <c r="E25" s="43" t="s">
        <v>46</v>
      </c>
      <c r="F25" s="43">
        <v>384.5</v>
      </c>
      <c r="G25" s="43">
        <v>385.5</v>
      </c>
      <c r="H25" s="43">
        <v>1</v>
      </c>
      <c r="I25" s="43" t="s">
        <v>47</v>
      </c>
      <c r="J25" s="43" t="s">
        <v>21</v>
      </c>
      <c r="K25" s="43" t="s">
        <v>28</v>
      </c>
      <c r="L25" s="43"/>
      <c r="M25" s="43" t="s">
        <v>29</v>
      </c>
      <c r="N25" s="43" t="s">
        <v>279</v>
      </c>
      <c r="O25" s="44">
        <v>250000</v>
      </c>
      <c r="P25" s="44">
        <v>231600</v>
      </c>
      <c r="Q25" s="44">
        <v>18400</v>
      </c>
      <c r="R25" s="44">
        <v>0</v>
      </c>
      <c r="S25" s="44">
        <v>231600</v>
      </c>
      <c r="T25" s="45">
        <v>41001</v>
      </c>
      <c r="U25" s="43" t="s">
        <v>41</v>
      </c>
      <c r="V25" s="75"/>
      <c r="W25" s="64" t="s">
        <v>214</v>
      </c>
    </row>
    <row r="26" spans="1:23" ht="90" x14ac:dyDescent="0.25">
      <c r="A26" s="30">
        <v>2100170</v>
      </c>
      <c r="B26" s="31">
        <v>2012</v>
      </c>
      <c r="C26" s="31">
        <v>2</v>
      </c>
      <c r="D26" s="31" t="s">
        <v>42</v>
      </c>
      <c r="E26" s="31" t="s">
        <v>43</v>
      </c>
      <c r="F26" s="31">
        <v>92.2</v>
      </c>
      <c r="G26" s="31">
        <v>94.2</v>
      </c>
      <c r="H26" s="31">
        <v>2</v>
      </c>
      <c r="I26" s="31" t="s">
        <v>44</v>
      </c>
      <c r="J26" s="31" t="s">
        <v>21</v>
      </c>
      <c r="K26" s="31" t="s">
        <v>28</v>
      </c>
      <c r="L26" s="31"/>
      <c r="M26" s="31" t="s">
        <v>29</v>
      </c>
      <c r="N26" s="31" t="s">
        <v>283</v>
      </c>
      <c r="O26" s="32">
        <v>1975000</v>
      </c>
      <c r="P26" s="32">
        <v>1829640</v>
      </c>
      <c r="Q26" s="32">
        <v>145360</v>
      </c>
      <c r="R26" s="32">
        <v>0</v>
      </c>
      <c r="S26" s="32">
        <v>2840000</v>
      </c>
      <c r="T26" s="33" t="s">
        <v>196</v>
      </c>
      <c r="U26" s="31" t="s">
        <v>34</v>
      </c>
      <c r="V26" s="79" t="s">
        <v>202</v>
      </c>
      <c r="W26" s="62" t="s">
        <v>222</v>
      </c>
    </row>
    <row r="27" spans="1:23" ht="105" x14ac:dyDescent="0.25">
      <c r="A27" s="6">
        <v>2100970</v>
      </c>
      <c r="B27" s="7">
        <v>2012</v>
      </c>
      <c r="C27" s="7">
        <v>2</v>
      </c>
      <c r="D27" s="7" t="s">
        <v>19</v>
      </c>
      <c r="E27" s="7"/>
      <c r="F27" s="7">
        <v>0</v>
      </c>
      <c r="G27" s="7">
        <v>0</v>
      </c>
      <c r="H27" s="7">
        <v>0</v>
      </c>
      <c r="I27" s="7" t="s">
        <v>51</v>
      </c>
      <c r="J27" s="7" t="s">
        <v>33</v>
      </c>
      <c r="K27" s="7" t="s">
        <v>22</v>
      </c>
      <c r="L27" s="7"/>
      <c r="M27" s="7" t="s">
        <v>23</v>
      </c>
      <c r="N27" s="7" t="s">
        <v>298</v>
      </c>
      <c r="O27" s="8">
        <v>120000</v>
      </c>
      <c r="P27" s="8">
        <v>111168</v>
      </c>
      <c r="Q27" s="8">
        <v>8832</v>
      </c>
      <c r="R27" s="8">
        <v>0</v>
      </c>
      <c r="S27" s="8">
        <v>25000</v>
      </c>
      <c r="T27" s="9">
        <v>41107</v>
      </c>
      <c r="U27" s="7" t="s">
        <v>34</v>
      </c>
      <c r="V27" s="75"/>
      <c r="W27" s="63" t="s">
        <v>267</v>
      </c>
    </row>
    <row r="28" spans="1:23" ht="105.75" thickBot="1" x14ac:dyDescent="0.3">
      <c r="A28" s="10">
        <v>2100980</v>
      </c>
      <c r="B28" s="11">
        <v>2013</v>
      </c>
      <c r="C28" s="11">
        <v>2</v>
      </c>
      <c r="D28" s="11" t="s">
        <v>19</v>
      </c>
      <c r="E28" s="11" t="s">
        <v>52</v>
      </c>
      <c r="F28" s="11">
        <v>0</v>
      </c>
      <c r="G28" s="11">
        <v>0</v>
      </c>
      <c r="H28" s="11">
        <v>0</v>
      </c>
      <c r="I28" s="11" t="s">
        <v>53</v>
      </c>
      <c r="J28" s="11" t="s">
        <v>33</v>
      </c>
      <c r="K28" s="11" t="s">
        <v>22</v>
      </c>
      <c r="L28" s="11"/>
      <c r="M28" s="11" t="s">
        <v>23</v>
      </c>
      <c r="N28" s="11" t="s">
        <v>298</v>
      </c>
      <c r="O28" s="12">
        <v>70000</v>
      </c>
      <c r="P28" s="12">
        <v>63000</v>
      </c>
      <c r="Q28" s="12">
        <v>7000</v>
      </c>
      <c r="R28" s="12">
        <v>0</v>
      </c>
      <c r="S28" s="12">
        <v>0</v>
      </c>
      <c r="T28" s="13"/>
      <c r="U28" s="11" t="s">
        <v>34</v>
      </c>
      <c r="V28" s="76"/>
      <c r="W28" s="67" t="s">
        <v>268</v>
      </c>
    </row>
    <row r="29" spans="1:23" ht="105" x14ac:dyDescent="0.25">
      <c r="A29" s="30">
        <v>2100990</v>
      </c>
      <c r="B29" s="31">
        <v>2013</v>
      </c>
      <c r="C29" s="31">
        <v>2</v>
      </c>
      <c r="D29" s="31" t="s">
        <v>19</v>
      </c>
      <c r="E29" s="31" t="s">
        <v>54</v>
      </c>
      <c r="F29" s="31">
        <v>0</v>
      </c>
      <c r="G29" s="31">
        <v>0</v>
      </c>
      <c r="H29" s="31">
        <v>0</v>
      </c>
      <c r="I29" s="31" t="s">
        <v>55</v>
      </c>
      <c r="J29" s="31" t="s">
        <v>33</v>
      </c>
      <c r="K29" s="31" t="s">
        <v>22</v>
      </c>
      <c r="L29" s="31"/>
      <c r="M29" s="31" t="s">
        <v>23</v>
      </c>
      <c r="N29" s="31" t="s">
        <v>298</v>
      </c>
      <c r="O29" s="32">
        <v>384000</v>
      </c>
      <c r="P29" s="32">
        <v>345600</v>
      </c>
      <c r="Q29" s="32">
        <v>38400</v>
      </c>
      <c r="R29" s="32">
        <v>0</v>
      </c>
      <c r="S29" s="32">
        <v>175384</v>
      </c>
      <c r="T29" s="33" t="s">
        <v>195</v>
      </c>
      <c r="U29" s="31" t="s">
        <v>34</v>
      </c>
      <c r="V29" s="79"/>
      <c r="W29" s="68" t="s">
        <v>269</v>
      </c>
    </row>
    <row r="30" spans="1:23" ht="105.75" thickBot="1" x14ac:dyDescent="0.3">
      <c r="A30" s="10">
        <v>2101000</v>
      </c>
      <c r="B30" s="11">
        <v>2013</v>
      </c>
      <c r="C30" s="11">
        <v>2</v>
      </c>
      <c r="D30" s="11" t="s">
        <v>19</v>
      </c>
      <c r="E30" s="11">
        <v>53084</v>
      </c>
      <c r="F30" s="11">
        <v>0</v>
      </c>
      <c r="G30" s="11">
        <v>0</v>
      </c>
      <c r="H30" s="11">
        <v>0</v>
      </c>
      <c r="I30" s="11" t="s">
        <v>56</v>
      </c>
      <c r="J30" s="11" t="s">
        <v>33</v>
      </c>
      <c r="K30" s="11" t="s">
        <v>22</v>
      </c>
      <c r="L30" s="11"/>
      <c r="M30" s="11" t="s">
        <v>23</v>
      </c>
      <c r="N30" s="11" t="s">
        <v>298</v>
      </c>
      <c r="O30" s="12">
        <v>55000</v>
      </c>
      <c r="P30" s="12">
        <v>49500</v>
      </c>
      <c r="Q30" s="12">
        <v>5500</v>
      </c>
      <c r="R30" s="12">
        <v>0</v>
      </c>
      <c r="S30" s="12">
        <v>25573</v>
      </c>
      <c r="T30" s="13" t="s">
        <v>195</v>
      </c>
      <c r="U30" s="11" t="s">
        <v>34</v>
      </c>
      <c r="V30" s="76"/>
      <c r="W30" s="64" t="s">
        <v>270</v>
      </c>
    </row>
    <row r="31" spans="1:23" ht="105.75" thickBot="1" x14ac:dyDescent="0.3">
      <c r="A31" s="92">
        <v>2101010</v>
      </c>
      <c r="B31" s="97">
        <v>2013</v>
      </c>
      <c r="C31" s="97">
        <v>2</v>
      </c>
      <c r="D31" s="97" t="s">
        <v>19</v>
      </c>
      <c r="E31" s="97" t="s">
        <v>57</v>
      </c>
      <c r="F31" s="97">
        <v>0</v>
      </c>
      <c r="G31" s="97">
        <v>0</v>
      </c>
      <c r="H31" s="97">
        <v>0</v>
      </c>
      <c r="I31" s="97" t="s">
        <v>58</v>
      </c>
      <c r="J31" s="97" t="s">
        <v>33</v>
      </c>
      <c r="K31" s="97" t="s">
        <v>22</v>
      </c>
      <c r="L31" s="97"/>
      <c r="M31" s="97" t="s">
        <v>23</v>
      </c>
      <c r="N31" s="97" t="s">
        <v>298</v>
      </c>
      <c r="O31" s="100">
        <v>475000</v>
      </c>
      <c r="P31" s="100">
        <v>427500</v>
      </c>
      <c r="Q31" s="100">
        <v>47500</v>
      </c>
      <c r="R31" s="100">
        <v>0</v>
      </c>
      <c r="S31" s="100">
        <v>220563</v>
      </c>
      <c r="T31" s="103" t="s">
        <v>195</v>
      </c>
      <c r="U31" s="97" t="s">
        <v>34</v>
      </c>
      <c r="V31" s="105"/>
      <c r="W31" s="83" t="s">
        <v>271</v>
      </c>
    </row>
    <row r="32" spans="1:23" ht="105" x14ac:dyDescent="0.25">
      <c r="A32" s="30">
        <v>2101020</v>
      </c>
      <c r="B32" s="31">
        <v>2013</v>
      </c>
      <c r="C32" s="31">
        <v>2</v>
      </c>
      <c r="D32" s="31" t="s">
        <v>19</v>
      </c>
      <c r="E32" s="31" t="s">
        <v>57</v>
      </c>
      <c r="F32" s="31">
        <v>0</v>
      </c>
      <c r="G32" s="31">
        <v>0</v>
      </c>
      <c r="H32" s="31">
        <v>0</v>
      </c>
      <c r="I32" s="31" t="s">
        <v>59</v>
      </c>
      <c r="J32" s="31" t="s">
        <v>33</v>
      </c>
      <c r="K32" s="31" t="s">
        <v>22</v>
      </c>
      <c r="L32" s="31"/>
      <c r="M32" s="31" t="s">
        <v>23</v>
      </c>
      <c r="N32" s="31" t="s">
        <v>298</v>
      </c>
      <c r="O32" s="32">
        <v>446000</v>
      </c>
      <c r="P32" s="32">
        <v>401400</v>
      </c>
      <c r="Q32" s="32">
        <v>44600</v>
      </c>
      <c r="R32" s="32">
        <v>0</v>
      </c>
      <c r="S32" s="32">
        <v>216595</v>
      </c>
      <c r="T32" s="33" t="s">
        <v>195</v>
      </c>
      <c r="U32" s="31" t="s">
        <v>34</v>
      </c>
      <c r="V32" s="106"/>
      <c r="W32" s="62" t="s">
        <v>272</v>
      </c>
    </row>
    <row r="33" spans="1:23" ht="105.75" thickBot="1" x14ac:dyDescent="0.3">
      <c r="A33" s="10">
        <v>2101030</v>
      </c>
      <c r="B33" s="11">
        <v>2013</v>
      </c>
      <c r="C33" s="11">
        <v>2</v>
      </c>
      <c r="D33" s="11" t="s">
        <v>19</v>
      </c>
      <c r="E33" s="11" t="s">
        <v>57</v>
      </c>
      <c r="F33" s="11">
        <v>0</v>
      </c>
      <c r="G33" s="11">
        <v>0</v>
      </c>
      <c r="H33" s="11">
        <v>0</v>
      </c>
      <c r="I33" s="11" t="s">
        <v>60</v>
      </c>
      <c r="J33" s="11" t="s">
        <v>33</v>
      </c>
      <c r="K33" s="11" t="s">
        <v>22</v>
      </c>
      <c r="L33" s="11"/>
      <c r="M33" s="11" t="s">
        <v>23</v>
      </c>
      <c r="N33" s="11" t="s">
        <v>298</v>
      </c>
      <c r="O33" s="12">
        <v>450000</v>
      </c>
      <c r="P33" s="12">
        <v>405000</v>
      </c>
      <c r="Q33" s="12">
        <v>45000</v>
      </c>
      <c r="R33" s="12">
        <v>0</v>
      </c>
      <c r="S33" s="12">
        <v>205745</v>
      </c>
      <c r="T33" s="13" t="s">
        <v>195</v>
      </c>
      <c r="U33" s="11" t="s">
        <v>34</v>
      </c>
      <c r="V33" s="76"/>
      <c r="W33" s="64" t="s">
        <v>273</v>
      </c>
    </row>
    <row r="34" spans="1:23" ht="105" x14ac:dyDescent="0.25">
      <c r="A34" s="34">
        <v>2101040</v>
      </c>
      <c r="B34" s="35">
        <v>2013</v>
      </c>
      <c r="C34" s="35">
        <v>2</v>
      </c>
      <c r="D34" s="35" t="s">
        <v>19</v>
      </c>
      <c r="E34" s="35" t="s">
        <v>61</v>
      </c>
      <c r="F34" s="35">
        <v>0</v>
      </c>
      <c r="G34" s="35">
        <v>0</v>
      </c>
      <c r="H34" s="35">
        <v>0</v>
      </c>
      <c r="I34" s="35" t="s">
        <v>62</v>
      </c>
      <c r="J34" s="35" t="s">
        <v>33</v>
      </c>
      <c r="K34" s="35" t="s">
        <v>22</v>
      </c>
      <c r="L34" s="35"/>
      <c r="M34" s="35" t="s">
        <v>23</v>
      </c>
      <c r="N34" s="35" t="s">
        <v>298</v>
      </c>
      <c r="O34" s="36">
        <v>10000</v>
      </c>
      <c r="P34" s="36">
        <v>9000</v>
      </c>
      <c r="Q34" s="36">
        <v>1000</v>
      </c>
      <c r="R34" s="36">
        <v>0</v>
      </c>
      <c r="S34" s="36">
        <v>0</v>
      </c>
      <c r="T34" s="37"/>
      <c r="U34" s="35" t="s">
        <v>34</v>
      </c>
      <c r="V34" s="74"/>
      <c r="W34" s="62" t="s">
        <v>274</v>
      </c>
    </row>
    <row r="35" spans="1:23" s="3" customFormat="1" ht="105.75" thickBot="1" x14ac:dyDescent="0.3">
      <c r="A35" s="10">
        <v>2101050</v>
      </c>
      <c r="B35" s="11">
        <v>2013</v>
      </c>
      <c r="C35" s="11">
        <v>2</v>
      </c>
      <c r="D35" s="11" t="s">
        <v>19</v>
      </c>
      <c r="E35" s="11" t="s">
        <v>57</v>
      </c>
      <c r="F35" s="11">
        <v>0</v>
      </c>
      <c r="G35" s="11">
        <v>0</v>
      </c>
      <c r="H35" s="11">
        <v>0</v>
      </c>
      <c r="I35" s="11" t="s">
        <v>63</v>
      </c>
      <c r="J35" s="11" t="s">
        <v>33</v>
      </c>
      <c r="K35" s="11" t="s">
        <v>22</v>
      </c>
      <c r="L35" s="11"/>
      <c r="M35" s="11" t="s">
        <v>23</v>
      </c>
      <c r="N35" s="11" t="s">
        <v>298</v>
      </c>
      <c r="O35" s="12">
        <v>700000</v>
      </c>
      <c r="P35" s="12">
        <v>630000</v>
      </c>
      <c r="Q35" s="12">
        <v>70000</v>
      </c>
      <c r="R35" s="12">
        <v>0</v>
      </c>
      <c r="S35" s="12">
        <v>0</v>
      </c>
      <c r="T35" s="13"/>
      <c r="U35" s="11" t="s">
        <v>34</v>
      </c>
      <c r="V35" s="13"/>
      <c r="W35" s="64" t="s">
        <v>275</v>
      </c>
    </row>
    <row r="36" spans="1:23" s="4" customFormat="1" ht="90.75" thickBot="1" x14ac:dyDescent="0.3">
      <c r="A36" s="95" t="s">
        <v>125</v>
      </c>
      <c r="B36" s="95">
        <v>2013</v>
      </c>
      <c r="C36" s="95">
        <v>3</v>
      </c>
      <c r="D36" s="95" t="s">
        <v>64</v>
      </c>
      <c r="E36" s="95"/>
      <c r="F36" s="95">
        <v>0</v>
      </c>
      <c r="G36" s="95">
        <v>0</v>
      </c>
      <c r="H36" s="95">
        <v>0</v>
      </c>
      <c r="I36" s="95" t="s">
        <v>126</v>
      </c>
      <c r="J36" s="95" t="s">
        <v>21</v>
      </c>
      <c r="K36" s="95" t="s">
        <v>28</v>
      </c>
      <c r="L36" s="95"/>
      <c r="M36" s="95" t="s">
        <v>29</v>
      </c>
      <c r="N36" s="95" t="s">
        <v>285</v>
      </c>
      <c r="O36" s="99">
        <v>750000</v>
      </c>
      <c r="P36" s="99">
        <v>694800</v>
      </c>
      <c r="Q36" s="99">
        <v>55200</v>
      </c>
      <c r="R36" s="99">
        <v>0</v>
      </c>
      <c r="S36" s="99">
        <v>0</v>
      </c>
      <c r="T36" s="102"/>
      <c r="U36" s="95" t="s">
        <v>34</v>
      </c>
      <c r="V36" s="102" t="s">
        <v>278</v>
      </c>
      <c r="W36" s="108" t="s">
        <v>229</v>
      </c>
    </row>
    <row r="37" spans="1:23" ht="120.75" thickBot="1" x14ac:dyDescent="0.3">
      <c r="A37" s="30">
        <v>3100380</v>
      </c>
      <c r="B37" s="31">
        <v>2012</v>
      </c>
      <c r="C37" s="31">
        <v>3</v>
      </c>
      <c r="D37" s="31" t="s">
        <v>64</v>
      </c>
      <c r="E37" s="31"/>
      <c r="F37" s="31">
        <v>0</v>
      </c>
      <c r="G37" s="31">
        <v>0</v>
      </c>
      <c r="H37" s="31">
        <v>0</v>
      </c>
      <c r="I37" s="31" t="s">
        <v>65</v>
      </c>
      <c r="J37" s="31" t="s">
        <v>21</v>
      </c>
      <c r="K37" s="31" t="s">
        <v>28</v>
      </c>
      <c r="L37" s="31"/>
      <c r="M37" s="31" t="s">
        <v>29</v>
      </c>
      <c r="N37" s="31" t="s">
        <v>284</v>
      </c>
      <c r="O37" s="32">
        <v>263521</v>
      </c>
      <c r="P37" s="32">
        <v>244126</v>
      </c>
      <c r="Q37" s="32">
        <v>19395</v>
      </c>
      <c r="R37" s="32">
        <v>0</v>
      </c>
      <c r="S37" s="32">
        <v>304781</v>
      </c>
      <c r="T37" s="33">
        <v>41101</v>
      </c>
      <c r="U37" s="31" t="s">
        <v>34</v>
      </c>
      <c r="V37" s="33" t="s">
        <v>216</v>
      </c>
      <c r="W37" s="68" t="s">
        <v>215</v>
      </c>
    </row>
    <row r="38" spans="1:23" ht="105.75" thickBot="1" x14ac:dyDescent="0.3">
      <c r="A38" s="6">
        <v>3100390</v>
      </c>
      <c r="B38" s="7">
        <v>2012</v>
      </c>
      <c r="C38" s="7">
        <v>3</v>
      </c>
      <c r="D38" s="7" t="s">
        <v>19</v>
      </c>
      <c r="E38" s="7">
        <v>610269</v>
      </c>
      <c r="F38" s="7">
        <v>0</v>
      </c>
      <c r="G38" s="7">
        <v>0</v>
      </c>
      <c r="H38" s="7">
        <v>0</v>
      </c>
      <c r="I38" s="7" t="s">
        <v>66</v>
      </c>
      <c r="J38" s="7" t="s">
        <v>33</v>
      </c>
      <c r="K38" s="7" t="s">
        <v>67</v>
      </c>
      <c r="L38" s="7"/>
      <c r="M38" s="7" t="s">
        <v>68</v>
      </c>
      <c r="N38" s="31" t="s">
        <v>296</v>
      </c>
      <c r="O38" s="8">
        <v>47571</v>
      </c>
      <c r="P38" s="8">
        <v>44070</v>
      </c>
      <c r="Q38" s="8">
        <v>3501</v>
      </c>
      <c r="R38" s="8">
        <v>0</v>
      </c>
      <c r="S38" s="8">
        <v>47571</v>
      </c>
      <c r="T38" s="9">
        <v>41107</v>
      </c>
      <c r="U38" s="7" t="s">
        <v>24</v>
      </c>
      <c r="V38" s="9"/>
      <c r="W38" s="63" t="s">
        <v>260</v>
      </c>
    </row>
    <row r="39" spans="1:23" ht="105.75" thickBot="1" x14ac:dyDescent="0.3">
      <c r="A39" s="6">
        <v>3100410</v>
      </c>
      <c r="B39" s="7">
        <v>2013</v>
      </c>
      <c r="C39" s="7">
        <v>3</v>
      </c>
      <c r="D39" s="7" t="s">
        <v>19</v>
      </c>
      <c r="E39" s="7" t="s">
        <v>46</v>
      </c>
      <c r="F39" s="7">
        <v>0</v>
      </c>
      <c r="G39" s="7">
        <v>0</v>
      </c>
      <c r="H39" s="7">
        <v>0</v>
      </c>
      <c r="I39" s="7" t="s">
        <v>70</v>
      </c>
      <c r="J39" s="7" t="s">
        <v>21</v>
      </c>
      <c r="K39" s="7" t="s">
        <v>67</v>
      </c>
      <c r="L39" s="7"/>
      <c r="M39" s="7" t="s">
        <v>68</v>
      </c>
      <c r="N39" s="31" t="s">
        <v>296</v>
      </c>
      <c r="O39" s="8">
        <v>385000</v>
      </c>
      <c r="P39" s="8">
        <v>346500</v>
      </c>
      <c r="Q39" s="8">
        <v>38500</v>
      </c>
      <c r="R39" s="8">
        <v>0</v>
      </c>
      <c r="S39" s="8">
        <v>305036</v>
      </c>
      <c r="T39" s="9" t="s">
        <v>195</v>
      </c>
      <c r="U39" s="7" t="s">
        <v>34</v>
      </c>
      <c r="V39" s="9"/>
      <c r="W39" s="63" t="s">
        <v>258</v>
      </c>
    </row>
    <row r="40" spans="1:23" ht="90.75" thickBot="1" x14ac:dyDescent="0.3">
      <c r="A40" s="6" t="s">
        <v>109</v>
      </c>
      <c r="B40" s="7">
        <v>2012</v>
      </c>
      <c r="C40" s="7">
        <v>3</v>
      </c>
      <c r="D40" s="7" t="s">
        <v>110</v>
      </c>
      <c r="E40" s="7"/>
      <c r="F40" s="7">
        <v>0</v>
      </c>
      <c r="G40" s="7">
        <v>0</v>
      </c>
      <c r="H40" s="7">
        <v>0</v>
      </c>
      <c r="I40" s="7" t="s">
        <v>111</v>
      </c>
      <c r="J40" s="7" t="s">
        <v>74</v>
      </c>
      <c r="K40" s="7" t="s">
        <v>28</v>
      </c>
      <c r="L40" s="7"/>
      <c r="M40" s="7" t="s">
        <v>29</v>
      </c>
      <c r="N40" s="31" t="s">
        <v>294</v>
      </c>
      <c r="O40" s="8">
        <v>100000</v>
      </c>
      <c r="P40" s="8">
        <v>92640</v>
      </c>
      <c r="Q40" s="8">
        <v>0</v>
      </c>
      <c r="R40" s="8">
        <v>7360</v>
      </c>
      <c r="S40" s="8">
        <v>92640</v>
      </c>
      <c r="T40" s="9">
        <v>41103</v>
      </c>
      <c r="U40" s="7" t="s">
        <v>41</v>
      </c>
      <c r="V40" s="9" t="s">
        <v>220</v>
      </c>
      <c r="W40" s="63" t="s">
        <v>219</v>
      </c>
    </row>
    <row r="41" spans="1:23" ht="90.75" thickBot="1" x14ac:dyDescent="0.3">
      <c r="A41" s="91" t="s">
        <v>109</v>
      </c>
      <c r="B41" s="7">
        <v>2012</v>
      </c>
      <c r="C41" s="7">
        <v>3</v>
      </c>
      <c r="D41" s="7" t="s">
        <v>110</v>
      </c>
      <c r="E41" s="7"/>
      <c r="F41" s="7">
        <v>0</v>
      </c>
      <c r="G41" s="7">
        <v>0</v>
      </c>
      <c r="H41" s="7">
        <v>0</v>
      </c>
      <c r="I41" s="7" t="s">
        <v>111</v>
      </c>
      <c r="J41" s="7" t="s">
        <v>21</v>
      </c>
      <c r="K41" s="7" t="s">
        <v>28</v>
      </c>
      <c r="L41" s="7"/>
      <c r="M41" s="7" t="s">
        <v>29</v>
      </c>
      <c r="N41" s="31" t="s">
        <v>294</v>
      </c>
      <c r="O41" s="8">
        <v>1600000</v>
      </c>
      <c r="P41" s="8">
        <v>1482240</v>
      </c>
      <c r="Q41" s="8">
        <v>117760</v>
      </c>
      <c r="R41" s="8">
        <v>0</v>
      </c>
      <c r="S41" s="8">
        <v>100000</v>
      </c>
      <c r="T41" s="9">
        <v>41103</v>
      </c>
      <c r="U41" s="7" t="s">
        <v>41</v>
      </c>
      <c r="V41" s="9" t="s">
        <v>221</v>
      </c>
      <c r="W41" s="63" t="s">
        <v>219</v>
      </c>
    </row>
    <row r="42" spans="1:23" s="3" customFormat="1" ht="135.75" thickBot="1" x14ac:dyDescent="0.3">
      <c r="A42" s="10" t="s">
        <v>112</v>
      </c>
      <c r="B42" s="11">
        <v>2013</v>
      </c>
      <c r="C42" s="11">
        <v>3</v>
      </c>
      <c r="D42" s="11" t="s">
        <v>107</v>
      </c>
      <c r="E42" s="11" t="s">
        <v>113</v>
      </c>
      <c r="F42" s="11">
        <v>2.0299999999999998</v>
      </c>
      <c r="G42" s="11">
        <v>2.23</v>
      </c>
      <c r="H42" s="11">
        <v>0.2</v>
      </c>
      <c r="I42" s="11" t="s">
        <v>114</v>
      </c>
      <c r="J42" s="11" t="s">
        <v>21</v>
      </c>
      <c r="K42" s="11" t="s">
        <v>28</v>
      </c>
      <c r="L42" s="11"/>
      <c r="M42" s="11" t="s">
        <v>29</v>
      </c>
      <c r="N42" s="31" t="s">
        <v>294</v>
      </c>
      <c r="O42" s="12">
        <v>1000000</v>
      </c>
      <c r="P42" s="12">
        <v>926400</v>
      </c>
      <c r="Q42" s="12">
        <v>73600</v>
      </c>
      <c r="R42" s="12">
        <v>0</v>
      </c>
      <c r="S42" s="12" t="s">
        <v>194</v>
      </c>
      <c r="T42" s="13"/>
      <c r="U42" s="11" t="s">
        <v>41</v>
      </c>
      <c r="V42" s="13" t="s">
        <v>223</v>
      </c>
      <c r="W42" s="64" t="s">
        <v>224</v>
      </c>
    </row>
    <row r="43" spans="1:23" ht="120" x14ac:dyDescent="0.25">
      <c r="A43" s="30" t="s">
        <v>115</v>
      </c>
      <c r="B43" s="31">
        <v>2013</v>
      </c>
      <c r="C43" s="31">
        <v>3</v>
      </c>
      <c r="D43" s="31" t="s">
        <v>116</v>
      </c>
      <c r="E43" s="31" t="s">
        <v>117</v>
      </c>
      <c r="F43" s="31">
        <v>0.19</v>
      </c>
      <c r="G43" s="31">
        <v>0.49</v>
      </c>
      <c r="H43" s="31">
        <v>0.3</v>
      </c>
      <c r="I43" s="31" t="s">
        <v>118</v>
      </c>
      <c r="J43" s="31" t="s">
        <v>21</v>
      </c>
      <c r="K43" s="31" t="s">
        <v>28</v>
      </c>
      <c r="L43" s="31"/>
      <c r="M43" s="31" t="s">
        <v>29</v>
      </c>
      <c r="N43" s="31" t="s">
        <v>294</v>
      </c>
      <c r="O43" s="32">
        <v>480000</v>
      </c>
      <c r="P43" s="32">
        <v>444672</v>
      </c>
      <c r="Q43" s="32">
        <v>35328</v>
      </c>
      <c r="R43" s="32">
        <v>0</v>
      </c>
      <c r="S43" s="32">
        <v>0</v>
      </c>
      <c r="T43" s="33"/>
      <c r="U43" s="31" t="s">
        <v>41</v>
      </c>
      <c r="V43" s="33" t="s">
        <v>226</v>
      </c>
      <c r="W43" s="68" t="s">
        <v>225</v>
      </c>
    </row>
    <row r="44" spans="1:23" ht="90" x14ac:dyDescent="0.25">
      <c r="A44" s="6" t="s">
        <v>119</v>
      </c>
      <c r="B44" s="7">
        <v>2012</v>
      </c>
      <c r="C44" s="7">
        <v>3</v>
      </c>
      <c r="D44" s="7" t="s">
        <v>120</v>
      </c>
      <c r="E44" s="7" t="s">
        <v>121</v>
      </c>
      <c r="F44" s="7">
        <v>36</v>
      </c>
      <c r="G44" s="7">
        <v>36.200000000000003</v>
      </c>
      <c r="H44" s="7">
        <v>0.2</v>
      </c>
      <c r="I44" s="7" t="s">
        <v>122</v>
      </c>
      <c r="J44" s="7" t="s">
        <v>21</v>
      </c>
      <c r="K44" s="7" t="s">
        <v>28</v>
      </c>
      <c r="L44" s="7"/>
      <c r="M44" s="7" t="s">
        <v>29</v>
      </c>
      <c r="N44" s="7" t="s">
        <v>294</v>
      </c>
      <c r="O44" s="8">
        <v>280000</v>
      </c>
      <c r="P44" s="8">
        <v>259392</v>
      </c>
      <c r="Q44" s="8">
        <v>20608</v>
      </c>
      <c r="R44" s="8">
        <v>0</v>
      </c>
      <c r="S44" s="8">
        <v>259392</v>
      </c>
      <c r="T44" s="9">
        <v>41103</v>
      </c>
      <c r="U44" s="7" t="s">
        <v>41</v>
      </c>
      <c r="V44" s="9"/>
      <c r="W44" s="63" t="s">
        <v>227</v>
      </c>
    </row>
    <row r="45" spans="1:23" ht="90" x14ac:dyDescent="0.25">
      <c r="A45" s="6" t="s">
        <v>127</v>
      </c>
      <c r="B45" s="7">
        <v>2013</v>
      </c>
      <c r="C45" s="7">
        <v>3</v>
      </c>
      <c r="D45" s="7" t="s">
        <v>120</v>
      </c>
      <c r="E45" s="7"/>
      <c r="F45" s="7">
        <v>0</v>
      </c>
      <c r="G45" s="7">
        <v>0</v>
      </c>
      <c r="H45" s="7">
        <v>0</v>
      </c>
      <c r="I45" s="7" t="s">
        <v>128</v>
      </c>
      <c r="J45" s="7" t="s">
        <v>21</v>
      </c>
      <c r="K45" s="7" t="s">
        <v>28</v>
      </c>
      <c r="L45" s="7"/>
      <c r="M45" s="7" t="s">
        <v>29</v>
      </c>
      <c r="N45" s="7" t="s">
        <v>294</v>
      </c>
      <c r="O45" s="8">
        <v>85000</v>
      </c>
      <c r="P45" s="8">
        <v>78744</v>
      </c>
      <c r="Q45" s="8">
        <v>6256</v>
      </c>
      <c r="R45" s="8">
        <v>0</v>
      </c>
      <c r="S45" s="8">
        <v>0</v>
      </c>
      <c r="T45" s="9"/>
      <c r="U45" s="7" t="s">
        <v>41</v>
      </c>
      <c r="V45" s="9"/>
      <c r="W45" s="63" t="s">
        <v>230</v>
      </c>
    </row>
    <row r="46" spans="1:23" ht="90" x14ac:dyDescent="0.25">
      <c r="A46" s="6" t="s">
        <v>129</v>
      </c>
      <c r="B46" s="7">
        <v>2013</v>
      </c>
      <c r="C46" s="7">
        <v>3</v>
      </c>
      <c r="D46" s="7" t="s">
        <v>130</v>
      </c>
      <c r="E46" s="7"/>
      <c r="F46" s="7">
        <v>0</v>
      </c>
      <c r="G46" s="7">
        <v>0</v>
      </c>
      <c r="H46" s="7">
        <v>0</v>
      </c>
      <c r="I46" s="7" t="s">
        <v>131</v>
      </c>
      <c r="J46" s="7" t="s">
        <v>21</v>
      </c>
      <c r="K46" s="7" t="s">
        <v>28</v>
      </c>
      <c r="L46" s="7"/>
      <c r="M46" s="7" t="s">
        <v>29</v>
      </c>
      <c r="N46" s="7" t="s">
        <v>294</v>
      </c>
      <c r="O46" s="8">
        <v>103000</v>
      </c>
      <c r="P46" s="8">
        <v>95419</v>
      </c>
      <c r="Q46" s="8">
        <v>7581</v>
      </c>
      <c r="R46" s="8">
        <v>0</v>
      </c>
      <c r="S46" s="8">
        <v>0</v>
      </c>
      <c r="T46" s="9"/>
      <c r="U46" s="7" t="s">
        <v>41</v>
      </c>
      <c r="V46" s="9"/>
      <c r="W46" s="63" t="s">
        <v>131</v>
      </c>
    </row>
    <row r="47" spans="1:23" ht="90" x14ac:dyDescent="0.25">
      <c r="A47" s="6" t="s">
        <v>123</v>
      </c>
      <c r="B47" s="7">
        <v>2013</v>
      </c>
      <c r="C47" s="7">
        <v>3</v>
      </c>
      <c r="D47" s="7" t="s">
        <v>64</v>
      </c>
      <c r="E47" s="7"/>
      <c r="F47" s="7">
        <v>0</v>
      </c>
      <c r="G47" s="7">
        <v>0</v>
      </c>
      <c r="H47" s="7">
        <v>0</v>
      </c>
      <c r="I47" s="7" t="s">
        <v>124</v>
      </c>
      <c r="J47" s="7" t="s">
        <v>21</v>
      </c>
      <c r="K47" s="7" t="s">
        <v>28</v>
      </c>
      <c r="L47" s="7"/>
      <c r="M47" s="7" t="s">
        <v>29</v>
      </c>
      <c r="N47" s="7" t="s">
        <v>287</v>
      </c>
      <c r="O47" s="8">
        <v>620000</v>
      </c>
      <c r="P47" s="8">
        <v>574368</v>
      </c>
      <c r="Q47" s="8">
        <v>45632</v>
      </c>
      <c r="R47" s="8">
        <v>0</v>
      </c>
      <c r="S47" s="8">
        <v>771777.85</v>
      </c>
      <c r="T47" s="9" t="s">
        <v>195</v>
      </c>
      <c r="U47" s="7" t="s">
        <v>34</v>
      </c>
      <c r="V47" s="9" t="s">
        <v>277</v>
      </c>
      <c r="W47" s="63" t="s">
        <v>228</v>
      </c>
    </row>
    <row r="48" spans="1:23" ht="90" x14ac:dyDescent="0.25">
      <c r="A48" s="6" t="s">
        <v>106</v>
      </c>
      <c r="B48" s="7">
        <v>2012</v>
      </c>
      <c r="C48" s="7">
        <v>3</v>
      </c>
      <c r="D48" s="7" t="s">
        <v>64</v>
      </c>
      <c r="E48" s="7" t="s">
        <v>26</v>
      </c>
      <c r="F48" s="7">
        <v>213.6</v>
      </c>
      <c r="G48" s="7">
        <v>220.46</v>
      </c>
      <c r="H48" s="7">
        <v>6.86</v>
      </c>
      <c r="I48" s="7" t="s">
        <v>108</v>
      </c>
      <c r="J48" s="7" t="s">
        <v>21</v>
      </c>
      <c r="K48" s="7" t="s">
        <v>28</v>
      </c>
      <c r="L48" s="7"/>
      <c r="M48" s="7" t="s">
        <v>29</v>
      </c>
      <c r="N48" s="7" t="s">
        <v>286</v>
      </c>
      <c r="O48" s="8">
        <v>600000</v>
      </c>
      <c r="P48" s="8">
        <v>555840</v>
      </c>
      <c r="Q48" s="8">
        <v>44160</v>
      </c>
      <c r="R48" s="8">
        <v>0</v>
      </c>
      <c r="S48" s="8">
        <v>378413.57</v>
      </c>
      <c r="T48" s="9">
        <v>40984</v>
      </c>
      <c r="U48" s="7" t="s">
        <v>34</v>
      </c>
      <c r="V48" s="9" t="s">
        <v>218</v>
      </c>
      <c r="W48" s="63" t="s">
        <v>217</v>
      </c>
    </row>
    <row r="49" spans="1:23" ht="105" x14ac:dyDescent="0.25">
      <c r="A49" s="6">
        <v>4100690</v>
      </c>
      <c r="B49" s="7">
        <v>2013</v>
      </c>
      <c r="C49" s="7">
        <v>4</v>
      </c>
      <c r="D49" s="7" t="s">
        <v>19</v>
      </c>
      <c r="E49" s="7"/>
      <c r="F49" s="7">
        <v>0</v>
      </c>
      <c r="G49" s="7">
        <v>0</v>
      </c>
      <c r="H49" s="7">
        <v>0</v>
      </c>
      <c r="I49" s="7" t="s">
        <v>79</v>
      </c>
      <c r="J49" s="7" t="s">
        <v>33</v>
      </c>
      <c r="K49" s="7" t="s">
        <v>67</v>
      </c>
      <c r="L49" s="7"/>
      <c r="M49" s="7" t="s">
        <v>68</v>
      </c>
      <c r="N49" s="7" t="s">
        <v>296</v>
      </c>
      <c r="O49" s="8">
        <v>70117</v>
      </c>
      <c r="P49" s="8">
        <v>64956</v>
      </c>
      <c r="Q49" s="8">
        <v>5161</v>
      </c>
      <c r="R49" s="8">
        <v>0</v>
      </c>
      <c r="S49" s="8">
        <v>70117</v>
      </c>
      <c r="T49" s="9" t="s">
        <v>195</v>
      </c>
      <c r="U49" s="7" t="s">
        <v>24</v>
      </c>
      <c r="V49" s="9"/>
      <c r="W49" s="63" t="s">
        <v>259</v>
      </c>
    </row>
    <row r="50" spans="1:23" ht="105" x14ac:dyDescent="0.25">
      <c r="A50" s="6">
        <v>4100680</v>
      </c>
      <c r="B50" s="7">
        <v>2013</v>
      </c>
      <c r="C50" s="7">
        <v>4</v>
      </c>
      <c r="D50" s="7" t="s">
        <v>19</v>
      </c>
      <c r="E50" s="7"/>
      <c r="F50" s="7">
        <v>0</v>
      </c>
      <c r="G50" s="7">
        <v>0</v>
      </c>
      <c r="H50" s="7">
        <v>0</v>
      </c>
      <c r="I50" s="7" t="s">
        <v>78</v>
      </c>
      <c r="J50" s="7" t="s">
        <v>33</v>
      </c>
      <c r="K50" s="7" t="s">
        <v>22</v>
      </c>
      <c r="L50" s="7"/>
      <c r="M50" s="7" t="s">
        <v>23</v>
      </c>
      <c r="N50" s="7" t="s">
        <v>296</v>
      </c>
      <c r="O50" s="8">
        <v>340000</v>
      </c>
      <c r="P50" s="8">
        <v>306000</v>
      </c>
      <c r="Q50" s="8">
        <v>34000</v>
      </c>
      <c r="R50" s="8">
        <v>0</v>
      </c>
      <c r="S50" s="8">
        <v>0</v>
      </c>
      <c r="T50" s="9"/>
      <c r="U50" s="7" t="s">
        <v>24</v>
      </c>
      <c r="V50" s="9"/>
      <c r="W50" s="63" t="s">
        <v>276</v>
      </c>
    </row>
    <row r="51" spans="1:23" ht="90" x14ac:dyDescent="0.25">
      <c r="A51" s="6">
        <v>4100620</v>
      </c>
      <c r="B51" s="7">
        <v>2012</v>
      </c>
      <c r="C51" s="7">
        <v>4</v>
      </c>
      <c r="D51" s="7" t="s">
        <v>71</v>
      </c>
      <c r="E51" s="7" t="s">
        <v>72</v>
      </c>
      <c r="F51" s="7">
        <v>2.81</v>
      </c>
      <c r="G51" s="7">
        <v>3.21</v>
      </c>
      <c r="H51" s="7">
        <v>0.4</v>
      </c>
      <c r="I51" s="7" t="s">
        <v>73</v>
      </c>
      <c r="J51" s="7" t="s">
        <v>74</v>
      </c>
      <c r="K51" s="7" t="s">
        <v>28</v>
      </c>
      <c r="L51" s="7"/>
      <c r="M51" s="7" t="s">
        <v>29</v>
      </c>
      <c r="N51" s="7" t="s">
        <v>295</v>
      </c>
      <c r="O51" s="8">
        <v>36533</v>
      </c>
      <c r="P51" s="8">
        <v>33844</v>
      </c>
      <c r="Q51" s="8">
        <v>2689</v>
      </c>
      <c r="R51" s="8">
        <v>0</v>
      </c>
      <c r="S51" s="21">
        <v>118999</v>
      </c>
      <c r="T51" s="22">
        <v>41173</v>
      </c>
      <c r="U51" s="7" t="s">
        <v>41</v>
      </c>
      <c r="V51" s="9" t="s">
        <v>232</v>
      </c>
      <c r="W51" s="63" t="s">
        <v>231</v>
      </c>
    </row>
    <row r="52" spans="1:23" ht="90" x14ac:dyDescent="0.25">
      <c r="A52" s="6">
        <v>4100620</v>
      </c>
      <c r="B52" s="7">
        <v>2012</v>
      </c>
      <c r="C52" s="7">
        <v>4</v>
      </c>
      <c r="D52" s="7" t="s">
        <v>71</v>
      </c>
      <c r="E52" s="7" t="s">
        <v>72</v>
      </c>
      <c r="F52" s="7">
        <v>2.81</v>
      </c>
      <c r="G52" s="7">
        <v>3.21</v>
      </c>
      <c r="H52" s="7">
        <v>0.4</v>
      </c>
      <c r="I52" s="7" t="s">
        <v>73</v>
      </c>
      <c r="J52" s="7" t="s">
        <v>21</v>
      </c>
      <c r="K52" s="7" t="s">
        <v>28</v>
      </c>
      <c r="L52" s="7"/>
      <c r="M52" s="7" t="s">
        <v>29</v>
      </c>
      <c r="N52" s="7" t="s">
        <v>295</v>
      </c>
      <c r="O52" s="8">
        <v>82467</v>
      </c>
      <c r="P52" s="8">
        <v>76397</v>
      </c>
      <c r="Q52" s="8">
        <v>6070</v>
      </c>
      <c r="R52" s="8">
        <v>0</v>
      </c>
      <c r="S52" s="21">
        <v>119000</v>
      </c>
      <c r="T52" s="22">
        <v>41174</v>
      </c>
      <c r="U52" s="7" t="s">
        <v>41</v>
      </c>
      <c r="V52" s="9" t="s">
        <v>221</v>
      </c>
      <c r="W52" s="63" t="s">
        <v>231</v>
      </c>
    </row>
    <row r="53" spans="1:23" ht="90" x14ac:dyDescent="0.25">
      <c r="A53" s="91">
        <v>4100630</v>
      </c>
      <c r="B53" s="7">
        <v>2012</v>
      </c>
      <c r="C53" s="7">
        <v>4</v>
      </c>
      <c r="D53" s="7" t="s">
        <v>75</v>
      </c>
      <c r="E53" s="7" t="s">
        <v>76</v>
      </c>
      <c r="F53" s="7">
        <v>8</v>
      </c>
      <c r="G53" s="7">
        <v>8.1999999999999993</v>
      </c>
      <c r="H53" s="7">
        <v>0.2</v>
      </c>
      <c r="I53" s="7" t="s">
        <v>77</v>
      </c>
      <c r="J53" s="7" t="s">
        <v>21</v>
      </c>
      <c r="K53" s="7" t="s">
        <v>28</v>
      </c>
      <c r="L53" s="7"/>
      <c r="M53" s="7" t="s">
        <v>29</v>
      </c>
      <c r="N53" s="7" t="s">
        <v>299</v>
      </c>
      <c r="O53" s="8">
        <v>300000</v>
      </c>
      <c r="P53" s="8">
        <v>277920</v>
      </c>
      <c r="Q53" s="8">
        <v>22080</v>
      </c>
      <c r="R53" s="8">
        <v>0</v>
      </c>
      <c r="S53" s="8">
        <v>294432</v>
      </c>
      <c r="T53" s="9">
        <v>41101</v>
      </c>
      <c r="U53" s="7" t="s">
        <v>34</v>
      </c>
      <c r="V53" s="22" t="s">
        <v>293</v>
      </c>
      <c r="W53" s="63" t="s">
        <v>233</v>
      </c>
    </row>
    <row r="54" spans="1:23" ht="90" x14ac:dyDescent="0.25">
      <c r="A54" s="6">
        <v>5100590</v>
      </c>
      <c r="B54" s="7">
        <v>2012</v>
      </c>
      <c r="C54" s="7">
        <v>5</v>
      </c>
      <c r="D54" s="7" t="s">
        <v>83</v>
      </c>
      <c r="E54" s="7"/>
      <c r="F54" s="7">
        <v>0</v>
      </c>
      <c r="G54" s="7">
        <v>0</v>
      </c>
      <c r="H54" s="7">
        <v>0</v>
      </c>
      <c r="I54" s="7" t="s">
        <v>88</v>
      </c>
      <c r="J54" s="7" t="s">
        <v>74</v>
      </c>
      <c r="K54" s="7" t="s">
        <v>28</v>
      </c>
      <c r="L54" s="7"/>
      <c r="M54" s="7" t="s">
        <v>29</v>
      </c>
      <c r="N54" s="7" t="s">
        <v>300</v>
      </c>
      <c r="O54" s="8">
        <v>15000</v>
      </c>
      <c r="P54" s="8">
        <v>13896</v>
      </c>
      <c r="Q54" s="8">
        <v>1104</v>
      </c>
      <c r="R54" s="8">
        <v>0</v>
      </c>
      <c r="S54" s="8">
        <v>13896</v>
      </c>
      <c r="T54" s="9">
        <v>40940</v>
      </c>
      <c r="U54" s="7" t="s">
        <v>34</v>
      </c>
      <c r="V54" s="7" t="s">
        <v>238</v>
      </c>
      <c r="W54" s="63" t="s">
        <v>240</v>
      </c>
    </row>
    <row r="55" spans="1:23" ht="90" x14ac:dyDescent="0.25">
      <c r="A55" s="6">
        <v>5100590</v>
      </c>
      <c r="B55" s="7">
        <v>2012</v>
      </c>
      <c r="C55" s="7">
        <v>5</v>
      </c>
      <c r="D55" s="7" t="s">
        <v>83</v>
      </c>
      <c r="E55" s="7"/>
      <c r="F55" s="7">
        <v>0</v>
      </c>
      <c r="G55" s="7">
        <v>0</v>
      </c>
      <c r="H55" s="7">
        <v>0</v>
      </c>
      <c r="I55" s="7" t="s">
        <v>88</v>
      </c>
      <c r="J55" s="7" t="s">
        <v>89</v>
      </c>
      <c r="K55" s="7" t="s">
        <v>28</v>
      </c>
      <c r="L55" s="7"/>
      <c r="M55" s="7" t="s">
        <v>29</v>
      </c>
      <c r="N55" s="7" t="s">
        <v>300</v>
      </c>
      <c r="O55" s="8">
        <v>705000</v>
      </c>
      <c r="P55" s="8">
        <v>653112</v>
      </c>
      <c r="Q55" s="8">
        <v>51888</v>
      </c>
      <c r="R55" s="8">
        <v>0</v>
      </c>
      <c r="S55" s="8">
        <v>595104.66</v>
      </c>
      <c r="T55" s="9">
        <v>41072</v>
      </c>
      <c r="U55" s="7" t="s">
        <v>34</v>
      </c>
      <c r="V55" s="9" t="s">
        <v>239</v>
      </c>
      <c r="W55" s="63" t="s">
        <v>240</v>
      </c>
    </row>
    <row r="56" spans="1:23" s="3" customFormat="1" ht="60.75" thickBot="1" x14ac:dyDescent="0.3">
      <c r="A56" s="10" t="s">
        <v>132</v>
      </c>
      <c r="B56" s="11">
        <v>2013</v>
      </c>
      <c r="C56" s="11">
        <v>5</v>
      </c>
      <c r="D56" s="11" t="s">
        <v>99</v>
      </c>
      <c r="E56" s="11" t="s">
        <v>133</v>
      </c>
      <c r="F56" s="11">
        <v>1.9990000000000001</v>
      </c>
      <c r="G56" s="11">
        <v>3.5</v>
      </c>
      <c r="H56" s="11">
        <v>1.5009999999999999</v>
      </c>
      <c r="I56" s="11" t="s">
        <v>134</v>
      </c>
      <c r="J56" s="11" t="s">
        <v>21</v>
      </c>
      <c r="K56" s="11" t="s">
        <v>39</v>
      </c>
      <c r="L56" s="11"/>
      <c r="M56" s="11" t="s">
        <v>40</v>
      </c>
      <c r="N56" s="11" t="s">
        <v>280</v>
      </c>
      <c r="O56" s="12">
        <v>2000000</v>
      </c>
      <c r="P56" s="12">
        <v>1852800</v>
      </c>
      <c r="Q56" s="12">
        <v>147200</v>
      </c>
      <c r="R56" s="12">
        <v>0</v>
      </c>
      <c r="S56" s="12">
        <v>0</v>
      </c>
      <c r="T56" s="13"/>
      <c r="U56" s="11" t="s">
        <v>34</v>
      </c>
      <c r="V56" s="13" t="s">
        <v>200</v>
      </c>
      <c r="W56" s="64" t="s">
        <v>208</v>
      </c>
    </row>
    <row r="57" spans="1:23" ht="90" x14ac:dyDescent="0.25">
      <c r="A57" s="30" t="s">
        <v>167</v>
      </c>
      <c r="B57" s="31">
        <v>2013</v>
      </c>
      <c r="C57" s="31">
        <v>5</v>
      </c>
      <c r="D57" s="31" t="s">
        <v>168</v>
      </c>
      <c r="E57" s="31" t="s">
        <v>169</v>
      </c>
      <c r="F57" s="31">
        <v>0</v>
      </c>
      <c r="G57" s="31">
        <v>0</v>
      </c>
      <c r="H57" s="31">
        <v>0</v>
      </c>
      <c r="I57" s="31" t="s">
        <v>170</v>
      </c>
      <c r="J57" s="31" t="s">
        <v>160</v>
      </c>
      <c r="K57" s="31" t="s">
        <v>151</v>
      </c>
      <c r="L57" s="31" t="s">
        <v>171</v>
      </c>
      <c r="M57" s="31" t="s">
        <v>152</v>
      </c>
      <c r="N57" s="31" t="s">
        <v>302</v>
      </c>
      <c r="O57" s="32">
        <v>250000</v>
      </c>
      <c r="P57" s="32">
        <v>250000</v>
      </c>
      <c r="Q57" s="32">
        <v>0</v>
      </c>
      <c r="R57" s="32">
        <v>0</v>
      </c>
      <c r="S57" s="32">
        <v>0</v>
      </c>
      <c r="T57" s="33"/>
      <c r="U57" s="31" t="s">
        <v>41</v>
      </c>
      <c r="V57" s="79"/>
      <c r="W57" s="68" t="s">
        <v>255</v>
      </c>
    </row>
    <row r="58" spans="1:23" s="3" customFormat="1" ht="105.75" thickBot="1" x14ac:dyDescent="0.3">
      <c r="A58" s="10" t="s">
        <v>144</v>
      </c>
      <c r="B58" s="11">
        <v>2013</v>
      </c>
      <c r="C58" s="11">
        <v>5</v>
      </c>
      <c r="D58" s="11" t="s">
        <v>19</v>
      </c>
      <c r="E58" s="11" t="s">
        <v>145</v>
      </c>
      <c r="F58" s="11">
        <v>0</v>
      </c>
      <c r="G58" s="11">
        <v>0</v>
      </c>
      <c r="H58" s="11">
        <v>0</v>
      </c>
      <c r="I58" s="11" t="s">
        <v>146</v>
      </c>
      <c r="J58" s="11" t="s">
        <v>33</v>
      </c>
      <c r="K58" s="11" t="s">
        <v>67</v>
      </c>
      <c r="L58" s="11"/>
      <c r="M58" s="11" t="s">
        <v>68</v>
      </c>
      <c r="N58" s="11" t="s">
        <v>296</v>
      </c>
      <c r="O58" s="12">
        <v>264000</v>
      </c>
      <c r="P58" s="12">
        <v>237600</v>
      </c>
      <c r="Q58" s="12">
        <v>26400</v>
      </c>
      <c r="R58" s="12">
        <v>0</v>
      </c>
      <c r="S58" s="12">
        <v>0</v>
      </c>
      <c r="T58" s="13"/>
      <c r="U58" s="11" t="s">
        <v>34</v>
      </c>
      <c r="V58" s="76"/>
      <c r="W58" s="64" t="s">
        <v>261</v>
      </c>
    </row>
    <row r="59" spans="1:23" ht="90.75" thickTop="1" x14ac:dyDescent="0.25">
      <c r="A59" s="91">
        <v>5100080</v>
      </c>
      <c r="B59" s="7">
        <v>2012</v>
      </c>
      <c r="C59" s="7">
        <v>5</v>
      </c>
      <c r="D59" s="7" t="s">
        <v>75</v>
      </c>
      <c r="E59" s="7" t="s">
        <v>80</v>
      </c>
      <c r="F59" s="7">
        <v>3.4</v>
      </c>
      <c r="G59" s="7">
        <v>4.0999999999999996</v>
      </c>
      <c r="H59" s="7">
        <v>0.7</v>
      </c>
      <c r="I59" s="7" t="s">
        <v>81</v>
      </c>
      <c r="J59" s="7" t="s">
        <v>74</v>
      </c>
      <c r="K59" s="7" t="s">
        <v>28</v>
      </c>
      <c r="L59" s="7" t="s">
        <v>82</v>
      </c>
      <c r="M59" s="7" t="s">
        <v>29</v>
      </c>
      <c r="N59" s="7" t="s">
        <v>295</v>
      </c>
      <c r="O59" s="8">
        <v>1000000</v>
      </c>
      <c r="P59" s="8">
        <v>926400</v>
      </c>
      <c r="Q59" s="8">
        <v>73600</v>
      </c>
      <c r="R59" s="8">
        <v>0</v>
      </c>
      <c r="S59" s="8" t="s">
        <v>193</v>
      </c>
      <c r="T59" s="9"/>
      <c r="U59" s="7" t="s">
        <v>34</v>
      </c>
      <c r="V59" s="75" t="s">
        <v>288</v>
      </c>
      <c r="W59" s="77" t="s">
        <v>234</v>
      </c>
    </row>
    <row r="60" spans="1:23" ht="90" x14ac:dyDescent="0.25">
      <c r="A60" s="91">
        <v>5100110</v>
      </c>
      <c r="B60" s="7">
        <v>2012</v>
      </c>
      <c r="C60" s="7">
        <v>5</v>
      </c>
      <c r="D60" s="7" t="s">
        <v>83</v>
      </c>
      <c r="E60" s="7" t="s">
        <v>84</v>
      </c>
      <c r="F60" s="7">
        <v>0</v>
      </c>
      <c r="G60" s="7">
        <v>0.75</v>
      </c>
      <c r="H60" s="7">
        <v>0.75</v>
      </c>
      <c r="I60" s="7" t="s">
        <v>85</v>
      </c>
      <c r="J60" s="7" t="s">
        <v>86</v>
      </c>
      <c r="K60" s="7" t="s">
        <v>28</v>
      </c>
      <c r="L60" s="7"/>
      <c r="M60" s="7" t="s">
        <v>29</v>
      </c>
      <c r="N60" s="7" t="s">
        <v>295</v>
      </c>
      <c r="O60" s="8">
        <v>2500</v>
      </c>
      <c r="P60" s="8">
        <v>2316</v>
      </c>
      <c r="Q60" s="8">
        <v>184</v>
      </c>
      <c r="R60" s="8">
        <v>0</v>
      </c>
      <c r="S60" s="21">
        <v>2500</v>
      </c>
      <c r="T60" s="22">
        <v>41164</v>
      </c>
      <c r="U60" s="7" t="s">
        <v>34</v>
      </c>
      <c r="V60" s="75" t="s">
        <v>289</v>
      </c>
      <c r="W60" s="63" t="s">
        <v>235</v>
      </c>
    </row>
    <row r="61" spans="1:23" ht="90" x14ac:dyDescent="0.25">
      <c r="A61" s="6">
        <v>5100110</v>
      </c>
      <c r="B61" s="7">
        <v>2012</v>
      </c>
      <c r="C61" s="7">
        <v>5</v>
      </c>
      <c r="D61" s="7" t="s">
        <v>83</v>
      </c>
      <c r="E61" s="7" t="s">
        <v>84</v>
      </c>
      <c r="F61" s="7">
        <v>0</v>
      </c>
      <c r="G61" s="7">
        <v>0.75</v>
      </c>
      <c r="H61" s="7">
        <v>0.75</v>
      </c>
      <c r="I61" s="7" t="s">
        <v>85</v>
      </c>
      <c r="J61" s="7" t="s">
        <v>87</v>
      </c>
      <c r="K61" s="7" t="s">
        <v>28</v>
      </c>
      <c r="L61" s="7"/>
      <c r="M61" s="7" t="s">
        <v>29</v>
      </c>
      <c r="N61" s="7" t="s">
        <v>295</v>
      </c>
      <c r="O61" s="8">
        <v>10000</v>
      </c>
      <c r="P61" s="8">
        <v>9264</v>
      </c>
      <c r="Q61" s="8">
        <v>736</v>
      </c>
      <c r="R61" s="8">
        <v>0</v>
      </c>
      <c r="S61" s="21">
        <v>0</v>
      </c>
      <c r="T61" s="22"/>
      <c r="U61" s="7" t="s">
        <v>34</v>
      </c>
      <c r="V61" s="75" t="s">
        <v>236</v>
      </c>
      <c r="W61" s="63" t="s">
        <v>235</v>
      </c>
    </row>
    <row r="62" spans="1:23" ht="90" x14ac:dyDescent="0.25">
      <c r="A62" s="6">
        <v>5100110</v>
      </c>
      <c r="B62" s="7">
        <v>2012</v>
      </c>
      <c r="C62" s="7">
        <v>5</v>
      </c>
      <c r="D62" s="7" t="s">
        <v>83</v>
      </c>
      <c r="E62" s="7" t="s">
        <v>84</v>
      </c>
      <c r="F62" s="7">
        <v>0</v>
      </c>
      <c r="G62" s="7">
        <v>0.75</v>
      </c>
      <c r="H62" s="7">
        <v>0.75</v>
      </c>
      <c r="I62" s="7" t="s">
        <v>85</v>
      </c>
      <c r="J62" s="7" t="s">
        <v>21</v>
      </c>
      <c r="K62" s="7" t="s">
        <v>28</v>
      </c>
      <c r="L62" s="7"/>
      <c r="M62" s="7" t="s">
        <v>29</v>
      </c>
      <c r="N62" s="7" t="s">
        <v>295</v>
      </c>
      <c r="O62" s="8">
        <v>1487500</v>
      </c>
      <c r="P62" s="8">
        <v>1378020</v>
      </c>
      <c r="Q62" s="8">
        <v>109480</v>
      </c>
      <c r="R62" s="8">
        <v>0</v>
      </c>
      <c r="S62" s="21">
        <v>1018384.23</v>
      </c>
      <c r="T62" s="22">
        <v>41164</v>
      </c>
      <c r="U62" s="7" t="s">
        <v>34</v>
      </c>
      <c r="V62" s="75" t="s">
        <v>237</v>
      </c>
      <c r="W62" s="63" t="s">
        <v>235</v>
      </c>
    </row>
    <row r="63" spans="1:23" ht="90" x14ac:dyDescent="0.25">
      <c r="A63" s="91">
        <v>5100620</v>
      </c>
      <c r="B63" s="96">
        <v>2013</v>
      </c>
      <c r="C63" s="96">
        <v>5</v>
      </c>
      <c r="D63" s="96" t="s">
        <v>83</v>
      </c>
      <c r="E63" s="96" t="s">
        <v>90</v>
      </c>
      <c r="F63" s="96">
        <v>10</v>
      </c>
      <c r="G63" s="96">
        <v>15</v>
      </c>
      <c r="H63" s="96">
        <v>5</v>
      </c>
      <c r="I63" s="96" t="s">
        <v>91</v>
      </c>
      <c r="J63" s="96" t="s">
        <v>21</v>
      </c>
      <c r="K63" s="96" t="s">
        <v>28</v>
      </c>
      <c r="L63" s="96" t="s">
        <v>92</v>
      </c>
      <c r="M63" s="96" t="s">
        <v>29</v>
      </c>
      <c r="N63" s="96" t="s">
        <v>303</v>
      </c>
      <c r="O63" s="21">
        <v>17000</v>
      </c>
      <c r="P63" s="21">
        <v>15749</v>
      </c>
      <c r="Q63" s="21">
        <v>1251</v>
      </c>
      <c r="R63" s="21">
        <v>0</v>
      </c>
      <c r="S63" s="21">
        <v>0</v>
      </c>
      <c r="T63" s="22"/>
      <c r="U63" s="96" t="s">
        <v>34</v>
      </c>
      <c r="V63" s="87"/>
      <c r="W63" s="63" t="s">
        <v>241</v>
      </c>
    </row>
    <row r="64" spans="1:23" ht="90" x14ac:dyDescent="0.25">
      <c r="A64" s="93">
        <v>5100630</v>
      </c>
      <c r="B64" s="96">
        <v>2012</v>
      </c>
      <c r="C64" s="96">
        <v>5</v>
      </c>
      <c r="D64" s="96" t="s">
        <v>83</v>
      </c>
      <c r="E64" s="96" t="s">
        <v>93</v>
      </c>
      <c r="F64" s="96">
        <v>2.0619999999999998</v>
      </c>
      <c r="G64" s="96">
        <v>2.1379999999999999</v>
      </c>
      <c r="H64" s="96">
        <v>7.5999999999999998E-2</v>
      </c>
      <c r="I64" s="96" t="s">
        <v>94</v>
      </c>
      <c r="J64" s="96" t="s">
        <v>21</v>
      </c>
      <c r="K64" s="96" t="s">
        <v>28</v>
      </c>
      <c r="L64" s="96" t="s">
        <v>95</v>
      </c>
      <c r="M64" s="96" t="s">
        <v>29</v>
      </c>
      <c r="N64" s="96" t="s">
        <v>303</v>
      </c>
      <c r="O64" s="21">
        <v>12000</v>
      </c>
      <c r="P64" s="21">
        <v>11117</v>
      </c>
      <c r="Q64" s="21">
        <v>883</v>
      </c>
      <c r="R64" s="21">
        <v>0</v>
      </c>
      <c r="S64" s="21">
        <v>0</v>
      </c>
      <c r="T64" s="22"/>
      <c r="U64" s="96" t="s">
        <v>30</v>
      </c>
      <c r="V64" s="87" t="s">
        <v>290</v>
      </c>
      <c r="W64" s="63" t="s">
        <v>242</v>
      </c>
    </row>
    <row r="65" spans="1:23" ht="90" x14ac:dyDescent="0.25">
      <c r="A65" s="91">
        <v>5100640</v>
      </c>
      <c r="B65" s="7">
        <v>2013</v>
      </c>
      <c r="C65" s="7">
        <v>5</v>
      </c>
      <c r="D65" s="7" t="s">
        <v>83</v>
      </c>
      <c r="E65" s="7" t="s">
        <v>96</v>
      </c>
      <c r="F65" s="7">
        <v>29.2</v>
      </c>
      <c r="G65" s="7">
        <v>33.5</v>
      </c>
      <c r="H65" s="7">
        <v>4.3</v>
      </c>
      <c r="I65" s="7" t="s">
        <v>97</v>
      </c>
      <c r="J65" s="7" t="s">
        <v>21</v>
      </c>
      <c r="K65" s="7" t="s">
        <v>28</v>
      </c>
      <c r="L65" s="7" t="s">
        <v>98</v>
      </c>
      <c r="M65" s="7" t="s">
        <v>29</v>
      </c>
      <c r="N65" s="7" t="s">
        <v>303</v>
      </c>
      <c r="O65" s="8">
        <v>233400</v>
      </c>
      <c r="P65" s="8">
        <v>216222</v>
      </c>
      <c r="Q65" s="8">
        <v>17178</v>
      </c>
      <c r="R65" s="8">
        <v>0</v>
      </c>
      <c r="S65" s="8">
        <v>0</v>
      </c>
      <c r="T65" s="9"/>
      <c r="U65" s="7" t="s">
        <v>30</v>
      </c>
      <c r="V65" s="87" t="s">
        <v>291</v>
      </c>
      <c r="W65" s="63" t="s">
        <v>243</v>
      </c>
    </row>
    <row r="66" spans="1:23" ht="90" x14ac:dyDescent="0.25">
      <c r="A66" s="6">
        <v>5100720</v>
      </c>
      <c r="B66" s="7">
        <v>2013</v>
      </c>
      <c r="C66" s="7">
        <v>5</v>
      </c>
      <c r="D66" s="7" t="s">
        <v>99</v>
      </c>
      <c r="E66" s="7" t="s">
        <v>96</v>
      </c>
      <c r="F66" s="7">
        <v>17.283000000000001</v>
      </c>
      <c r="G66" s="7">
        <v>18.082999999999998</v>
      </c>
      <c r="H66" s="7">
        <v>0.8</v>
      </c>
      <c r="I66" s="7" t="s">
        <v>244</v>
      </c>
      <c r="J66" s="7" t="s">
        <v>21</v>
      </c>
      <c r="K66" s="7" t="s">
        <v>28</v>
      </c>
      <c r="L66" s="7"/>
      <c r="M66" s="7" t="s">
        <v>29</v>
      </c>
      <c r="N66" s="7" t="s">
        <v>295</v>
      </c>
      <c r="O66" s="8">
        <v>400000</v>
      </c>
      <c r="P66" s="8">
        <v>370560</v>
      </c>
      <c r="Q66" s="8">
        <v>29440</v>
      </c>
      <c r="R66" s="8">
        <v>0</v>
      </c>
      <c r="S66" s="8">
        <v>0</v>
      </c>
      <c r="T66" s="9"/>
      <c r="U66" s="7" t="s">
        <v>34</v>
      </c>
      <c r="V66" s="75" t="s">
        <v>245</v>
      </c>
      <c r="W66" s="63" t="s">
        <v>246</v>
      </c>
    </row>
    <row r="67" spans="1:23" ht="90" x14ac:dyDescent="0.25">
      <c r="A67" s="91" t="s">
        <v>135</v>
      </c>
      <c r="B67" s="7">
        <v>2012</v>
      </c>
      <c r="C67" s="7">
        <v>5</v>
      </c>
      <c r="D67" s="7" t="s">
        <v>75</v>
      </c>
      <c r="E67" s="7" t="s">
        <v>96</v>
      </c>
      <c r="F67" s="7">
        <v>0</v>
      </c>
      <c r="G67" s="7">
        <v>4.2830000000000004</v>
      </c>
      <c r="H67" s="7">
        <v>4.2830000000000004</v>
      </c>
      <c r="I67" s="7" t="s">
        <v>136</v>
      </c>
      <c r="J67" s="7" t="s">
        <v>21</v>
      </c>
      <c r="K67" s="7" t="s">
        <v>28</v>
      </c>
      <c r="L67" s="7"/>
      <c r="M67" s="7" t="s">
        <v>29</v>
      </c>
      <c r="N67" s="7" t="s">
        <v>303</v>
      </c>
      <c r="O67" s="8">
        <v>116933</v>
      </c>
      <c r="P67" s="8">
        <v>108327</v>
      </c>
      <c r="Q67" s="8">
        <v>0</v>
      </c>
      <c r="R67" s="8">
        <v>8606</v>
      </c>
      <c r="S67" s="8">
        <v>116932.49</v>
      </c>
      <c r="T67" s="9">
        <v>41172</v>
      </c>
      <c r="U67" s="7" t="s">
        <v>34</v>
      </c>
      <c r="V67" s="75" t="s">
        <v>203</v>
      </c>
      <c r="W67" s="63" t="s">
        <v>247</v>
      </c>
    </row>
    <row r="68" spans="1:23" s="3" customFormat="1" ht="105.75" thickBot="1" x14ac:dyDescent="0.3">
      <c r="A68" s="10">
        <v>6100363</v>
      </c>
      <c r="B68" s="11">
        <v>2013</v>
      </c>
      <c r="C68" s="11">
        <v>6</v>
      </c>
      <c r="D68" s="11" t="s">
        <v>19</v>
      </c>
      <c r="E68" s="11" t="s">
        <v>100</v>
      </c>
      <c r="F68" s="11">
        <v>0</v>
      </c>
      <c r="G68" s="11">
        <v>0.2</v>
      </c>
      <c r="H68" s="11">
        <v>0.2</v>
      </c>
      <c r="I68" s="11" t="s">
        <v>101</v>
      </c>
      <c r="J68" s="11" t="s">
        <v>21</v>
      </c>
      <c r="K68" s="11" t="s">
        <v>67</v>
      </c>
      <c r="L68" s="11"/>
      <c r="M68" s="11" t="s">
        <v>68</v>
      </c>
      <c r="N68" s="11" t="s">
        <v>296</v>
      </c>
      <c r="O68" s="12">
        <v>50000</v>
      </c>
      <c r="P68" s="12">
        <v>45000</v>
      </c>
      <c r="Q68" s="12">
        <v>5000</v>
      </c>
      <c r="R68" s="12">
        <v>0</v>
      </c>
      <c r="S68" s="12">
        <v>0</v>
      </c>
      <c r="T68" s="13"/>
      <c r="U68" s="11" t="s">
        <v>24</v>
      </c>
      <c r="V68" s="76"/>
      <c r="W68" s="64" t="s">
        <v>262</v>
      </c>
    </row>
    <row r="69" spans="1:23" ht="105.75" thickTop="1" x14ac:dyDescent="0.25">
      <c r="A69" s="30">
        <v>6100364</v>
      </c>
      <c r="B69" s="31">
        <v>2013</v>
      </c>
      <c r="C69" s="31">
        <v>6</v>
      </c>
      <c r="D69" s="31" t="s">
        <v>19</v>
      </c>
      <c r="E69" s="31" t="s">
        <v>102</v>
      </c>
      <c r="F69" s="31">
        <v>0</v>
      </c>
      <c r="G69" s="31">
        <v>0.2</v>
      </c>
      <c r="H69" s="31">
        <v>0.2</v>
      </c>
      <c r="I69" s="31" t="s">
        <v>103</v>
      </c>
      <c r="J69" s="31" t="s">
        <v>21</v>
      </c>
      <c r="K69" s="31" t="s">
        <v>67</v>
      </c>
      <c r="L69" s="31"/>
      <c r="M69" s="31" t="s">
        <v>68</v>
      </c>
      <c r="N69" s="31" t="s">
        <v>296</v>
      </c>
      <c r="O69" s="32">
        <v>50000</v>
      </c>
      <c r="P69" s="32">
        <v>45000</v>
      </c>
      <c r="Q69" s="32">
        <v>5000</v>
      </c>
      <c r="R69" s="32">
        <v>0</v>
      </c>
      <c r="S69" s="32">
        <v>0</v>
      </c>
      <c r="T69" s="33"/>
      <c r="U69" s="31" t="s">
        <v>34</v>
      </c>
      <c r="V69" s="79"/>
      <c r="W69" s="77" t="s">
        <v>262</v>
      </c>
    </row>
    <row r="70" spans="1:23" s="3" customFormat="1" ht="15.75" thickBot="1" x14ac:dyDescent="0.3">
      <c r="A70" s="90" t="s">
        <v>187</v>
      </c>
      <c r="B70" s="94"/>
      <c r="C70" s="94"/>
      <c r="D70" s="94"/>
      <c r="E70" s="94"/>
      <c r="F70" s="94"/>
      <c r="G70" s="94"/>
      <c r="H70" s="94"/>
      <c r="I70" s="94"/>
      <c r="J70" s="94"/>
      <c r="K70" s="94"/>
      <c r="L70" s="94"/>
      <c r="M70" s="94"/>
      <c r="N70" s="94"/>
      <c r="O70" s="98">
        <f>SUM(O38:O69)</f>
        <v>12743021</v>
      </c>
      <c r="P70" s="98">
        <f>SUM(P38:P69)</f>
        <v>11794785</v>
      </c>
      <c r="Q70" s="98">
        <f>SUM(Q38:Q69)</f>
        <v>932270</v>
      </c>
      <c r="R70" s="98">
        <f>SUM(R38:R69)</f>
        <v>15966</v>
      </c>
      <c r="S70" s="98">
        <f>SUM(S38:S69)</f>
        <v>4304195.8</v>
      </c>
      <c r="T70" s="101"/>
      <c r="U70" s="94"/>
      <c r="V70" s="104"/>
      <c r="W70" s="107"/>
    </row>
  </sheetData>
  <sortState ref="A2:W70">
    <sortCondition ref="C1"/>
  </sortState>
  <pageMargins left="0.25" right="0.25" top="0.75" bottom="0.75" header="0.3" footer="0.3"/>
  <pageSetup paperSize="17" scale="59" fitToHeight="0" orientation="landscape" r:id="rId1"/>
  <headerFooter>
    <oddHeader>&amp;R&amp;D</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STIP_Plan_Detail_Extract_2012-2</vt:lpstr>
      <vt:lpstr>Copy STIP_Plan_Detail_</vt:lpstr>
      <vt:lpstr>'Copy STIP_Plan_Detail_'!Print_Area</vt:lpstr>
      <vt:lpstr>'STIP_Plan_Detail_Extract_2012-2'!Print_Area</vt:lpstr>
      <vt:lpstr>'STIP_Plan_Detail_Extract_2012-2'!Print_Titles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Archuleta</dc:creator>
  <cp:lastModifiedBy>Peralta.Denise</cp:lastModifiedBy>
  <cp:lastPrinted>2012-12-28T16:46:24Z</cp:lastPrinted>
  <dcterms:created xsi:type="dcterms:W3CDTF">2012-09-28T19:37:06Z</dcterms:created>
  <dcterms:modified xsi:type="dcterms:W3CDTF">2012-12-28T18:12:37Z</dcterms:modified>
</cp:coreProperties>
</file>